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5265" tabRatio="634" activeTab="0"/>
  </bookViews>
  <sheets>
    <sheet name="N" sheetId="1" r:id="rId1"/>
    <sheet name="NFuji" sheetId="2" r:id="rId2"/>
    <sheet name="SN" sheetId="3" r:id="rId3"/>
    <sheet name="SNFuji" sheetId="4" r:id="rId4"/>
    <sheet name="Table" sheetId="5" r:id="rId5"/>
    <sheet name="TableFuji" sheetId="6" r:id="rId6"/>
    <sheet name="Ninv" sheetId="7" r:id="rId7"/>
    <sheet name="NinvFuji" sheetId="8" r:id="rId8"/>
  </sheets>
  <definedNames/>
  <calcPr fullCalcOnLoad="1"/>
</workbook>
</file>

<file path=xl/sharedStrings.xml><?xml version="1.0" encoding="utf-8"?>
<sst xmlns="http://schemas.openxmlformats.org/spreadsheetml/2006/main" count="74" uniqueCount="26">
  <si>
    <r>
      <t>N(</t>
    </r>
    <r>
      <rPr>
        <sz val="14"/>
        <rFont val="ＭＳ Ｐゴシック"/>
        <family val="3"/>
      </rPr>
      <t>μ,σ</t>
    </r>
    <r>
      <rPr>
        <sz val="14"/>
        <rFont val="Arial"/>
        <family val="2"/>
      </rPr>
      <t>)</t>
    </r>
  </si>
  <si>
    <t>Standard Normal distribution</t>
  </si>
  <si>
    <r>
      <t>N(0,1</t>
    </r>
    <r>
      <rPr>
        <sz val="14"/>
        <rFont val="Arial"/>
        <family val="2"/>
      </rPr>
      <t>)</t>
    </r>
  </si>
  <si>
    <t>Excel Function</t>
  </si>
  <si>
    <t>z</t>
  </si>
  <si>
    <t>F(z)</t>
  </si>
  <si>
    <t>Inverse normal function</t>
  </si>
  <si>
    <t>=NORNSINV()</t>
  </si>
  <si>
    <t>+z=</t>
  </si>
  <si>
    <t>?</t>
  </si>
  <si>
    <t>-z=</t>
  </si>
  <si>
    <t>Definition</t>
  </si>
  <si>
    <t>Mean=</t>
  </si>
  <si>
    <t>SD=</t>
  </si>
  <si>
    <t>=NORMDIST(A7,Mean,SD,0)</t>
  </si>
  <si>
    <t>x</t>
  </si>
  <si>
    <t>DF F(x)</t>
  </si>
  <si>
    <t>PDF p(x)</t>
  </si>
  <si>
    <t>Probability density function p(x)</t>
  </si>
  <si>
    <t>=NORMDIST(A7,Mean,SD,1)</t>
  </si>
  <si>
    <t>Right -end</t>
  </si>
  <si>
    <t>DF F(z)</t>
  </si>
  <si>
    <t>z</t>
  </si>
  <si>
    <t>---</t>
  </si>
  <si>
    <t>=NORMSDIST(A7)</t>
  </si>
  <si>
    <t>=1-NORMSDIST(A7)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</si>
</sst>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"/>
    <numFmt numFmtId="193" formatCode="0.0_ "/>
    <numFmt numFmtId="194" formatCode="0.000_ "/>
    <numFmt numFmtId="195" formatCode="0.0000_ "/>
    <numFmt numFmtId="196" formatCode="0.00_ "/>
    <numFmt numFmtId="197" formatCode="0.00000_ "/>
    <numFmt numFmtId="198" formatCode="0.000000_ "/>
    <numFmt numFmtId="199" formatCode="0.00000"/>
    <numFmt numFmtId="200" formatCode="0.000"/>
    <numFmt numFmtId="201" formatCode="0.000000"/>
  </numFmts>
  <fonts count="48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10"/>
      <name val="Helv"/>
      <family val="2"/>
    </font>
    <font>
      <sz val="12"/>
      <name val="Times New Roman"/>
      <family val="1"/>
    </font>
    <font>
      <sz val="16"/>
      <name val="Arial"/>
      <family val="2"/>
    </font>
    <font>
      <sz val="6"/>
      <name val="ＭＳ Ｐゴシック"/>
      <family val="3"/>
    </font>
    <font>
      <sz val="6"/>
      <name val="ＭＳ Ｐ明朝"/>
      <family val="1"/>
    </font>
    <font>
      <sz val="14"/>
      <name val="Arial"/>
      <family val="2"/>
    </font>
    <font>
      <sz val="14"/>
      <name val="ＭＳ Ｐゴシック"/>
      <family val="3"/>
    </font>
    <font>
      <sz val="11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 vertical="center"/>
      <protection/>
    </xf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33" borderId="0" xfId="61" applyFont="1" applyFill="1">
      <alignment vertical="center"/>
      <protection/>
    </xf>
    <xf numFmtId="0" fontId="9" fillId="33" borderId="0" xfId="61" applyFont="1" applyFill="1">
      <alignment vertical="center"/>
      <protection/>
    </xf>
    <xf numFmtId="0" fontId="9" fillId="0" borderId="0" xfId="61" applyFont="1" applyAlignment="1">
      <alignment horizontal="center" vertical="center"/>
      <protection/>
    </xf>
    <xf numFmtId="0" fontId="9" fillId="0" borderId="0" xfId="61" applyFont="1">
      <alignment vertical="center"/>
      <protection/>
    </xf>
    <xf numFmtId="0" fontId="9" fillId="0" borderId="0" xfId="61" applyFont="1" applyAlignment="1">
      <alignment horizontal="center" vertical="center" wrapText="1"/>
      <protection/>
    </xf>
    <xf numFmtId="193" fontId="9" fillId="0" borderId="0" xfId="61" applyNumberFormat="1" applyFont="1">
      <alignment vertical="center"/>
      <protection/>
    </xf>
    <xf numFmtId="194" fontId="9" fillId="0" borderId="0" xfId="61" applyNumberFormat="1" applyFont="1">
      <alignment vertical="center"/>
      <protection/>
    </xf>
    <xf numFmtId="194" fontId="9" fillId="0" borderId="0" xfId="61" applyNumberFormat="1" applyFont="1" applyAlignment="1">
      <alignment horizontal="center" vertical="center"/>
      <protection/>
    </xf>
    <xf numFmtId="194" fontId="9" fillId="0" borderId="0" xfId="61" applyNumberFormat="1" applyFont="1" applyAlignment="1">
      <alignment horizontal="right" vertical="center" indent="1"/>
      <protection/>
    </xf>
    <xf numFmtId="0" fontId="9" fillId="34" borderId="0" xfId="61" applyFont="1" applyFill="1">
      <alignment vertical="center"/>
      <protection/>
    </xf>
    <xf numFmtId="196" fontId="9" fillId="34" borderId="0" xfId="61" applyNumberFormat="1" applyFont="1" applyFill="1" applyAlignment="1">
      <alignment horizontal="center" vertical="center"/>
      <protection/>
    </xf>
    <xf numFmtId="0" fontId="9" fillId="34" borderId="0" xfId="61" applyFont="1" applyFill="1" applyAlignment="1" quotePrefix="1">
      <alignment horizontal="center" vertical="center"/>
      <protection/>
    </xf>
    <xf numFmtId="194" fontId="9" fillId="34" borderId="0" xfId="61" applyNumberFormat="1" applyFont="1" applyFill="1" applyAlignment="1">
      <alignment horizontal="center" vertical="center"/>
      <protection/>
    </xf>
    <xf numFmtId="0" fontId="9" fillId="34" borderId="0" xfId="61" applyFont="1" applyFill="1" applyAlignment="1">
      <alignment horizontal="center" vertical="center"/>
      <protection/>
    </xf>
    <xf numFmtId="0" fontId="9" fillId="13" borderId="0" xfId="61" applyFont="1" applyFill="1" applyAlignment="1" quotePrefix="1">
      <alignment horizontal="center" vertical="center"/>
      <protection/>
    </xf>
    <xf numFmtId="0" fontId="9" fillId="0" borderId="0" xfId="61" applyFont="1" applyAlignment="1">
      <alignment horizontal="left" vertical="center"/>
      <protection/>
    </xf>
    <xf numFmtId="0" fontId="12" fillId="13" borderId="0" xfId="61" applyFont="1" applyFill="1" applyAlignment="1" quotePrefix="1">
      <alignment horizontal="center" vertical="center"/>
      <protection/>
    </xf>
    <xf numFmtId="0" fontId="9" fillId="0" borderId="0" xfId="61" applyFont="1" applyAlignment="1">
      <alignment horizontal="right" vertical="center"/>
      <protection/>
    </xf>
    <xf numFmtId="195" fontId="9" fillId="0" borderId="0" xfId="61" applyNumberFormat="1" applyFont="1" quotePrefix="1">
      <alignment vertical="center"/>
      <protection/>
    </xf>
    <xf numFmtId="195" fontId="9" fillId="0" borderId="0" xfId="61" applyNumberFormat="1" applyFont="1">
      <alignment vertical="center"/>
      <protection/>
    </xf>
    <xf numFmtId="194" fontId="9" fillId="13" borderId="0" xfId="61" applyNumberFormat="1" applyFont="1" applyFill="1" applyAlignment="1" quotePrefix="1">
      <alignment horizontal="center" vertical="center"/>
      <protection/>
    </xf>
    <xf numFmtId="0" fontId="13" fillId="0" borderId="0" xfId="0" applyFont="1" applyAlignment="1">
      <alignment/>
    </xf>
    <xf numFmtId="196" fontId="13" fillId="0" borderId="0" xfId="0" applyNumberFormat="1" applyFont="1" applyAlignment="1">
      <alignment/>
    </xf>
    <xf numFmtId="193" fontId="1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194" fontId="9" fillId="6" borderId="0" xfId="61" applyNumberFormat="1" applyFont="1" applyFill="1">
      <alignment vertical="center"/>
      <protection/>
    </xf>
    <xf numFmtId="195" fontId="9" fillId="6" borderId="0" xfId="61" applyNumberFormat="1" applyFont="1" applyFill="1">
      <alignment vertical="center"/>
      <protection/>
    </xf>
    <xf numFmtId="0" fontId="9" fillId="13" borderId="0" xfId="61" applyFont="1" applyFill="1" applyAlignment="1">
      <alignment horizontal="center" vertical="center"/>
      <protection/>
    </xf>
    <xf numFmtId="194" fontId="9" fillId="0" borderId="0" xfId="61" applyNumberFormat="1" applyFont="1" applyAlignment="1" quotePrefix="1">
      <alignment horizontal="center" vertical="center"/>
      <protection/>
    </xf>
    <xf numFmtId="195" fontId="13" fillId="6" borderId="0" xfId="0" applyNumberFormat="1" applyFont="1" applyFill="1" applyAlignment="1">
      <alignment/>
    </xf>
    <xf numFmtId="195" fontId="9" fillId="6" borderId="0" xfId="61" applyNumberFormat="1" applyFont="1" applyFill="1" quotePrefix="1">
      <alignment vertical="center"/>
      <protection/>
    </xf>
    <xf numFmtId="195" fontId="9" fillId="35" borderId="0" xfId="61" applyNumberFormat="1" applyFont="1" applyFill="1">
      <alignment vertical="center"/>
      <protection/>
    </xf>
    <xf numFmtId="195" fontId="13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_Normal.xls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PDF of  Normal</a:t>
            </a:r>
          </a:p>
        </c:rich>
      </c:tx>
      <c:layout>
        <c:manualLayout>
          <c:xMode val="factor"/>
          <c:yMode val="factor"/>
          <c:x val="0.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36"/>
          <c:w val="0.97025"/>
          <c:h val="0.856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N!$A$7:$A$67</c:f>
              <c:numCache/>
            </c:numRef>
          </c:cat>
          <c:val>
            <c:numRef>
              <c:f>N!$B$7:$B$67</c:f>
              <c:numCache/>
            </c:numRef>
          </c:val>
          <c:smooth val="0"/>
        </c:ser>
        <c:marker val="1"/>
        <c:axId val="12439343"/>
        <c:axId val="50711196"/>
      </c:lineChart>
      <c:catAx>
        <c:axId val="12439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711196"/>
        <c:crosses val="autoZero"/>
        <c:auto val="1"/>
        <c:lblOffset val="100"/>
        <c:tickLblSkip val="5"/>
        <c:noMultiLvlLbl val="0"/>
      </c:catAx>
      <c:valAx>
        <c:axId val="507111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43934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DF of Normal</a:t>
            </a:r>
          </a:p>
        </c:rich>
      </c:tx>
      <c:layout>
        <c:manualLayout>
          <c:xMode val="factor"/>
          <c:yMode val="factor"/>
          <c:x val="0.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36"/>
          <c:w val="0.9705"/>
          <c:h val="0.856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N!$A$7:$A$67</c:f>
              <c:numCache/>
            </c:numRef>
          </c:cat>
          <c:val>
            <c:numRef>
              <c:f>N!$C$7:$C$67</c:f>
              <c:numCache/>
            </c:numRef>
          </c:val>
          <c:smooth val="0"/>
        </c:ser>
        <c:marker val="1"/>
        <c:axId val="15484365"/>
        <c:axId val="41102610"/>
      </c:lineChart>
      <c:catAx>
        <c:axId val="15484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102610"/>
        <c:crosses val="autoZero"/>
        <c:auto val="1"/>
        <c:lblOffset val="100"/>
        <c:tickLblSkip val="5"/>
        <c:noMultiLvlLbl val="0"/>
      </c:catAx>
      <c:valAx>
        <c:axId val="4110261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8436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PDF of Normal</a:t>
            </a:r>
          </a:p>
        </c:rich>
      </c:tx>
      <c:layout>
        <c:manualLayout>
          <c:xMode val="factor"/>
          <c:yMode val="factor"/>
          <c:x val="0.03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36"/>
          <c:w val="0.97025"/>
          <c:h val="0.856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NFuji!$A$7:$A$67</c:f>
              <c:numCache/>
            </c:numRef>
          </c:cat>
          <c:val>
            <c:numRef>
              <c:f>NFuji!$B$7:$B$67</c:f>
              <c:numCache/>
            </c:numRef>
          </c:val>
          <c:smooth val="0"/>
        </c:ser>
        <c:marker val="1"/>
        <c:axId val="4060923"/>
        <c:axId val="9634136"/>
      </c:lineChart>
      <c:catAx>
        <c:axId val="4060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634136"/>
        <c:crosses val="autoZero"/>
        <c:auto val="1"/>
        <c:lblOffset val="100"/>
        <c:tickLblSkip val="5"/>
        <c:noMultiLvlLbl val="0"/>
      </c:catAx>
      <c:valAx>
        <c:axId val="9634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092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Distribution Function of Standard Normal</a:t>
            </a:r>
          </a:p>
        </c:rich>
      </c:tx>
      <c:layout>
        <c:manualLayout>
          <c:xMode val="factor"/>
          <c:yMode val="factor"/>
          <c:x val="0.00475"/>
          <c:y val="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36"/>
          <c:w val="0.97025"/>
          <c:h val="0.856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SN!$A$7:$A$67</c:f>
              <c:numCache/>
            </c:numRef>
          </c:cat>
          <c:val>
            <c:numRef>
              <c:f>SN!$B$7:$B$67</c:f>
              <c:numCache/>
            </c:numRef>
          </c:val>
          <c:smooth val="0"/>
        </c:ser>
        <c:marker val="1"/>
        <c:axId val="13595193"/>
        <c:axId val="14740718"/>
      </c:lineChart>
      <c:catAx>
        <c:axId val="135951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740718"/>
        <c:crosses val="autoZero"/>
        <c:auto val="1"/>
        <c:lblOffset val="100"/>
        <c:tickLblSkip val="5"/>
        <c:noMultiLvlLbl val="0"/>
      </c:catAx>
      <c:valAx>
        <c:axId val="147407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9519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Distribution Function of Standard Normal</a:t>
            </a:r>
          </a:p>
        </c:rich>
      </c:tx>
      <c:layout>
        <c:manualLayout>
          <c:xMode val="factor"/>
          <c:yMode val="factor"/>
          <c:x val="0.00475"/>
          <c:y val="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75"/>
          <c:y val="0.12825"/>
          <c:w val="0.95375"/>
          <c:h val="0.84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SNFuji!$A$7:$A$67</c:f>
              <c:numCache/>
            </c:numRef>
          </c:cat>
          <c:val>
            <c:numRef>
              <c:f>SNFuji!$B$7:$B$67</c:f>
              <c:numCache/>
            </c:numRef>
          </c:val>
          <c:smooth val="0"/>
        </c:ser>
        <c:marker val="1"/>
        <c:axId val="45001479"/>
        <c:axId val="67029332"/>
      </c:lineChart>
      <c:catAx>
        <c:axId val="45001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7029332"/>
        <c:crosses val="autoZero"/>
        <c:auto val="1"/>
        <c:lblOffset val="100"/>
        <c:tickLblSkip val="5"/>
        <c:noMultiLvlLbl val="0"/>
      </c:catAx>
      <c:valAx>
        <c:axId val="67029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0147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6</xdr:row>
      <xdr:rowOff>190500</xdr:rowOff>
    </xdr:from>
    <xdr:to>
      <xdr:col>9</xdr:col>
      <xdr:colOff>333375</xdr:colOff>
      <xdr:row>23</xdr:row>
      <xdr:rowOff>200025</xdr:rowOff>
    </xdr:to>
    <xdr:graphicFrame>
      <xdr:nvGraphicFramePr>
        <xdr:cNvPr id="1" name="Chart 15"/>
        <xdr:cNvGraphicFramePr/>
      </xdr:nvGraphicFramePr>
      <xdr:xfrm>
        <a:off x="6019800" y="1676400"/>
        <a:ext cx="4143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76200</xdr:colOff>
      <xdr:row>6</xdr:row>
      <xdr:rowOff>161925</xdr:rowOff>
    </xdr:from>
    <xdr:to>
      <xdr:col>16</xdr:col>
      <xdr:colOff>600075</xdr:colOff>
      <xdr:row>23</xdr:row>
      <xdr:rowOff>171450</xdr:rowOff>
    </xdr:to>
    <xdr:graphicFrame>
      <xdr:nvGraphicFramePr>
        <xdr:cNvPr id="2" name="Chart 16"/>
        <xdr:cNvGraphicFramePr/>
      </xdr:nvGraphicFramePr>
      <xdr:xfrm>
        <a:off x="10515600" y="1647825"/>
        <a:ext cx="41814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7</xdr:row>
      <xdr:rowOff>38100</xdr:rowOff>
    </xdr:from>
    <xdr:to>
      <xdr:col>10</xdr:col>
      <xdr:colOff>409575</xdr:colOff>
      <xdr:row>24</xdr:row>
      <xdr:rowOff>47625</xdr:rowOff>
    </xdr:to>
    <xdr:graphicFrame>
      <xdr:nvGraphicFramePr>
        <xdr:cNvPr id="1" name="Chart 15"/>
        <xdr:cNvGraphicFramePr/>
      </xdr:nvGraphicFramePr>
      <xdr:xfrm>
        <a:off x="5324475" y="1752600"/>
        <a:ext cx="4143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6</xdr:row>
      <xdr:rowOff>114300</xdr:rowOff>
    </xdr:from>
    <xdr:to>
      <xdr:col>8</xdr:col>
      <xdr:colOff>590550</xdr:colOff>
      <xdr:row>23</xdr:row>
      <xdr:rowOff>123825</xdr:rowOff>
    </xdr:to>
    <xdr:graphicFrame>
      <xdr:nvGraphicFramePr>
        <xdr:cNvPr id="1" name="Chart 15"/>
        <xdr:cNvGraphicFramePr/>
      </xdr:nvGraphicFramePr>
      <xdr:xfrm>
        <a:off x="4029075" y="1600200"/>
        <a:ext cx="4143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6</xdr:row>
      <xdr:rowOff>114300</xdr:rowOff>
    </xdr:from>
    <xdr:to>
      <xdr:col>8</xdr:col>
      <xdr:colOff>590550</xdr:colOff>
      <xdr:row>23</xdr:row>
      <xdr:rowOff>123825</xdr:rowOff>
    </xdr:to>
    <xdr:graphicFrame>
      <xdr:nvGraphicFramePr>
        <xdr:cNvPr id="1" name="Chart 15"/>
        <xdr:cNvGraphicFramePr/>
      </xdr:nvGraphicFramePr>
      <xdr:xfrm>
        <a:off x="4029075" y="1600200"/>
        <a:ext cx="4143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4</xdr:row>
      <xdr:rowOff>123825</xdr:rowOff>
    </xdr:from>
    <xdr:to>
      <xdr:col>6</xdr:col>
      <xdr:colOff>123825</xdr:colOff>
      <xdr:row>15</xdr:row>
      <xdr:rowOff>85725</xdr:rowOff>
    </xdr:to>
    <xdr:sp>
      <xdr:nvSpPr>
        <xdr:cNvPr id="1" name="Rectangle 3"/>
        <xdr:cNvSpPr>
          <a:spLocks/>
        </xdr:cNvSpPr>
      </xdr:nvSpPr>
      <xdr:spPr>
        <a:xfrm>
          <a:off x="3762375" y="1133475"/>
          <a:ext cx="27432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1019175</xdr:colOff>
      <xdr:row>6</xdr:row>
      <xdr:rowOff>47625</xdr:rowOff>
    </xdr:from>
    <xdr:to>
      <xdr:col>5</xdr:col>
      <xdr:colOff>657225</xdr:colOff>
      <xdr:row>12</xdr:row>
      <xdr:rowOff>152400</xdr:rowOff>
    </xdr:to>
    <xdr:sp>
      <xdr:nvSpPr>
        <xdr:cNvPr id="2" name="Freeform 5"/>
        <xdr:cNvSpPr>
          <a:spLocks/>
        </xdr:cNvSpPr>
      </xdr:nvSpPr>
      <xdr:spPr>
        <a:xfrm>
          <a:off x="4010025" y="1514475"/>
          <a:ext cx="2371725" cy="1476375"/>
        </a:xfrm>
        <a:custGeom>
          <a:pathLst>
            <a:path h="155" w="333">
              <a:moveTo>
                <a:pt x="0" y="154"/>
              </a:moveTo>
              <a:cubicBezTo>
                <a:pt x="17" y="148"/>
                <a:pt x="77" y="141"/>
                <a:pt x="104" y="115"/>
              </a:cubicBezTo>
              <a:cubicBezTo>
                <a:pt x="131" y="89"/>
                <a:pt x="144" y="0"/>
                <a:pt x="163" y="0"/>
              </a:cubicBezTo>
              <a:cubicBezTo>
                <a:pt x="182" y="0"/>
                <a:pt x="192" y="87"/>
                <a:pt x="220" y="113"/>
              </a:cubicBezTo>
              <a:cubicBezTo>
                <a:pt x="248" y="139"/>
                <a:pt x="310" y="146"/>
                <a:pt x="333" y="15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895350</xdr:colOff>
      <xdr:row>12</xdr:row>
      <xdr:rowOff>219075</xdr:rowOff>
    </xdr:from>
    <xdr:to>
      <xdr:col>6</xdr:col>
      <xdr:colOff>0</xdr:colOff>
      <xdr:row>12</xdr:row>
      <xdr:rowOff>219075</xdr:rowOff>
    </xdr:to>
    <xdr:sp>
      <xdr:nvSpPr>
        <xdr:cNvPr id="3" name="Line 6"/>
        <xdr:cNvSpPr>
          <a:spLocks/>
        </xdr:cNvSpPr>
      </xdr:nvSpPr>
      <xdr:spPr>
        <a:xfrm>
          <a:off x="3886200" y="305752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200025</xdr:colOff>
      <xdr:row>9</xdr:row>
      <xdr:rowOff>200025</xdr:rowOff>
    </xdr:from>
    <xdr:to>
      <xdr:col>3</xdr:col>
      <xdr:colOff>200025</xdr:colOff>
      <xdr:row>13</xdr:row>
      <xdr:rowOff>123825</xdr:rowOff>
    </xdr:to>
    <xdr:sp>
      <xdr:nvSpPr>
        <xdr:cNvPr id="4" name="Line 7"/>
        <xdr:cNvSpPr>
          <a:spLocks/>
        </xdr:cNvSpPr>
      </xdr:nvSpPr>
      <xdr:spPr>
        <a:xfrm>
          <a:off x="4610100" y="23526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38100</xdr:colOff>
      <xdr:row>9</xdr:row>
      <xdr:rowOff>219075</xdr:rowOff>
    </xdr:from>
    <xdr:to>
      <xdr:col>5</xdr:col>
      <xdr:colOff>38100</xdr:colOff>
      <xdr:row>13</xdr:row>
      <xdr:rowOff>142875</xdr:rowOff>
    </xdr:to>
    <xdr:sp>
      <xdr:nvSpPr>
        <xdr:cNvPr id="5" name="Line 11"/>
        <xdr:cNvSpPr>
          <a:spLocks/>
        </xdr:cNvSpPr>
      </xdr:nvSpPr>
      <xdr:spPr>
        <a:xfrm>
          <a:off x="5762625" y="23717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1390650</xdr:colOff>
      <xdr:row>12</xdr:row>
      <xdr:rowOff>76200</xdr:rowOff>
    </xdr:from>
    <xdr:to>
      <xdr:col>4</xdr:col>
      <xdr:colOff>314325</xdr:colOff>
      <xdr:row>18</xdr:row>
      <xdr:rowOff>19050</xdr:rowOff>
    </xdr:to>
    <xdr:sp>
      <xdr:nvSpPr>
        <xdr:cNvPr id="6" name="Line 13"/>
        <xdr:cNvSpPr>
          <a:spLocks/>
        </xdr:cNvSpPr>
      </xdr:nvSpPr>
      <xdr:spPr>
        <a:xfrm flipH="1" flipV="1">
          <a:off x="4381500" y="2914650"/>
          <a:ext cx="10001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428625</xdr:colOff>
      <xdr:row>12</xdr:row>
      <xdr:rowOff>95250</xdr:rowOff>
    </xdr:from>
    <xdr:to>
      <xdr:col>5</xdr:col>
      <xdr:colOff>333375</xdr:colOff>
      <xdr:row>18</xdr:row>
      <xdr:rowOff>28575</xdr:rowOff>
    </xdr:to>
    <xdr:sp>
      <xdr:nvSpPr>
        <xdr:cNvPr id="7" name="Line 14"/>
        <xdr:cNvSpPr>
          <a:spLocks/>
        </xdr:cNvSpPr>
      </xdr:nvSpPr>
      <xdr:spPr>
        <a:xfrm flipV="1">
          <a:off x="5495925" y="2933700"/>
          <a:ext cx="5619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323850</xdr:colOff>
      <xdr:row>4</xdr:row>
      <xdr:rowOff>142875</xdr:rowOff>
    </xdr:from>
    <xdr:to>
      <xdr:col>10</xdr:col>
      <xdr:colOff>400050</xdr:colOff>
      <xdr:row>15</xdr:row>
      <xdr:rowOff>142875</xdr:rowOff>
    </xdr:to>
    <xdr:sp>
      <xdr:nvSpPr>
        <xdr:cNvPr id="8" name="Rectangle 15"/>
        <xdr:cNvSpPr>
          <a:spLocks/>
        </xdr:cNvSpPr>
      </xdr:nvSpPr>
      <xdr:spPr>
        <a:xfrm>
          <a:off x="6705600" y="1152525"/>
          <a:ext cx="2705100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495300</xdr:colOff>
      <xdr:row>13</xdr:row>
      <xdr:rowOff>9525</xdr:rowOff>
    </xdr:from>
    <xdr:to>
      <xdr:col>10</xdr:col>
      <xdr:colOff>333375</xdr:colOff>
      <xdr:row>13</xdr:row>
      <xdr:rowOff>19050</xdr:rowOff>
    </xdr:to>
    <xdr:sp>
      <xdr:nvSpPr>
        <xdr:cNvPr id="9" name="Line 17"/>
        <xdr:cNvSpPr>
          <a:spLocks/>
        </xdr:cNvSpPr>
      </xdr:nvSpPr>
      <xdr:spPr>
        <a:xfrm>
          <a:off x="6877050" y="3076575"/>
          <a:ext cx="246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66675</xdr:rowOff>
    </xdr:from>
    <xdr:to>
      <xdr:col>7</xdr:col>
      <xdr:colOff>190500</xdr:colOff>
      <xdr:row>14</xdr:row>
      <xdr:rowOff>0</xdr:rowOff>
    </xdr:to>
    <xdr:sp>
      <xdr:nvSpPr>
        <xdr:cNvPr id="10" name="Line 18"/>
        <xdr:cNvSpPr>
          <a:spLocks/>
        </xdr:cNvSpPr>
      </xdr:nvSpPr>
      <xdr:spPr>
        <a:xfrm>
          <a:off x="7219950" y="2447925"/>
          <a:ext cx="952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552450</xdr:colOff>
      <xdr:row>10</xdr:row>
      <xdr:rowOff>9525</xdr:rowOff>
    </xdr:from>
    <xdr:to>
      <xdr:col>9</xdr:col>
      <xdr:colOff>561975</xdr:colOff>
      <xdr:row>13</xdr:row>
      <xdr:rowOff>171450</xdr:rowOff>
    </xdr:to>
    <xdr:sp>
      <xdr:nvSpPr>
        <xdr:cNvPr id="11" name="Line 19"/>
        <xdr:cNvSpPr>
          <a:spLocks/>
        </xdr:cNvSpPr>
      </xdr:nvSpPr>
      <xdr:spPr>
        <a:xfrm>
          <a:off x="8905875" y="2390775"/>
          <a:ext cx="952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133350</xdr:colOff>
      <xdr:row>4</xdr:row>
      <xdr:rowOff>142875</xdr:rowOff>
    </xdr:from>
    <xdr:to>
      <xdr:col>15</xdr:col>
      <xdr:colOff>285750</xdr:colOff>
      <xdr:row>15</xdr:row>
      <xdr:rowOff>95250</xdr:rowOff>
    </xdr:to>
    <xdr:sp>
      <xdr:nvSpPr>
        <xdr:cNvPr id="12" name="Rectangle 22"/>
        <xdr:cNvSpPr>
          <a:spLocks/>
        </xdr:cNvSpPr>
      </xdr:nvSpPr>
      <xdr:spPr>
        <a:xfrm>
          <a:off x="9801225" y="1152525"/>
          <a:ext cx="2781300" cy="2466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219075</xdr:colOff>
      <xdr:row>13</xdr:row>
      <xdr:rowOff>0</xdr:rowOff>
    </xdr:from>
    <xdr:to>
      <xdr:col>15</xdr:col>
      <xdr:colOff>190500</xdr:colOff>
      <xdr:row>13</xdr:row>
      <xdr:rowOff>9525</xdr:rowOff>
    </xdr:to>
    <xdr:sp>
      <xdr:nvSpPr>
        <xdr:cNvPr id="13" name="Line 24"/>
        <xdr:cNvSpPr>
          <a:spLocks/>
        </xdr:cNvSpPr>
      </xdr:nvSpPr>
      <xdr:spPr>
        <a:xfrm>
          <a:off x="9886950" y="3067050"/>
          <a:ext cx="2600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428625</xdr:colOff>
      <xdr:row>10</xdr:row>
      <xdr:rowOff>95250</xdr:rowOff>
    </xdr:from>
    <xdr:to>
      <xdr:col>11</xdr:col>
      <xdr:colOff>428625</xdr:colOff>
      <xdr:row>14</xdr:row>
      <xdr:rowOff>19050</xdr:rowOff>
    </xdr:to>
    <xdr:sp>
      <xdr:nvSpPr>
        <xdr:cNvPr id="14" name="Line 25"/>
        <xdr:cNvSpPr>
          <a:spLocks/>
        </xdr:cNvSpPr>
      </xdr:nvSpPr>
      <xdr:spPr>
        <a:xfrm>
          <a:off x="10096500" y="24765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619125</xdr:colOff>
      <xdr:row>9</xdr:row>
      <xdr:rowOff>219075</xdr:rowOff>
    </xdr:from>
    <xdr:to>
      <xdr:col>14</xdr:col>
      <xdr:colOff>619125</xdr:colOff>
      <xdr:row>13</xdr:row>
      <xdr:rowOff>142875</xdr:rowOff>
    </xdr:to>
    <xdr:sp>
      <xdr:nvSpPr>
        <xdr:cNvPr id="15" name="Line 26"/>
        <xdr:cNvSpPr>
          <a:spLocks/>
        </xdr:cNvSpPr>
      </xdr:nvSpPr>
      <xdr:spPr>
        <a:xfrm>
          <a:off x="12258675" y="23717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47625</xdr:colOff>
      <xdr:row>12</xdr:row>
      <xdr:rowOff>142875</xdr:rowOff>
    </xdr:from>
    <xdr:to>
      <xdr:col>8</xdr:col>
      <xdr:colOff>323850</xdr:colOff>
      <xdr:row>18</xdr:row>
      <xdr:rowOff>9525</xdr:rowOff>
    </xdr:to>
    <xdr:sp>
      <xdr:nvSpPr>
        <xdr:cNvPr id="16" name="Line 27"/>
        <xdr:cNvSpPr>
          <a:spLocks/>
        </xdr:cNvSpPr>
      </xdr:nvSpPr>
      <xdr:spPr>
        <a:xfrm flipH="1" flipV="1">
          <a:off x="7086600" y="2981325"/>
          <a:ext cx="93345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504825</xdr:colOff>
      <xdr:row>12</xdr:row>
      <xdr:rowOff>142875</xdr:rowOff>
    </xdr:from>
    <xdr:to>
      <xdr:col>10</xdr:col>
      <xdr:colOff>9525</xdr:colOff>
      <xdr:row>18</xdr:row>
      <xdr:rowOff>0</xdr:rowOff>
    </xdr:to>
    <xdr:sp>
      <xdr:nvSpPr>
        <xdr:cNvPr id="17" name="Line 28"/>
        <xdr:cNvSpPr>
          <a:spLocks/>
        </xdr:cNvSpPr>
      </xdr:nvSpPr>
      <xdr:spPr>
        <a:xfrm flipV="1">
          <a:off x="8201025" y="2981325"/>
          <a:ext cx="81915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314325</xdr:colOff>
      <xdr:row>12</xdr:row>
      <xdr:rowOff>171450</xdr:rowOff>
    </xdr:from>
    <xdr:to>
      <xdr:col>13</xdr:col>
      <xdr:colOff>171450</xdr:colOff>
      <xdr:row>18</xdr:row>
      <xdr:rowOff>28575</xdr:rowOff>
    </xdr:to>
    <xdr:sp>
      <xdr:nvSpPr>
        <xdr:cNvPr id="18" name="Line 29"/>
        <xdr:cNvSpPr>
          <a:spLocks/>
        </xdr:cNvSpPr>
      </xdr:nvSpPr>
      <xdr:spPr>
        <a:xfrm flipH="1" flipV="1">
          <a:off x="9982200" y="3009900"/>
          <a:ext cx="117157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314325</xdr:colOff>
      <xdr:row>12</xdr:row>
      <xdr:rowOff>161925</xdr:rowOff>
    </xdr:from>
    <xdr:to>
      <xdr:col>15</xdr:col>
      <xdr:colOff>57150</xdr:colOff>
      <xdr:row>17</xdr:row>
      <xdr:rowOff>219075</xdr:rowOff>
    </xdr:to>
    <xdr:sp>
      <xdr:nvSpPr>
        <xdr:cNvPr id="19" name="Line 30"/>
        <xdr:cNvSpPr>
          <a:spLocks/>
        </xdr:cNvSpPr>
      </xdr:nvSpPr>
      <xdr:spPr>
        <a:xfrm flipV="1">
          <a:off x="11296650" y="3000375"/>
          <a:ext cx="105727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1266825</xdr:colOff>
      <xdr:row>4</xdr:row>
      <xdr:rowOff>161925</xdr:rowOff>
    </xdr:from>
    <xdr:to>
      <xdr:col>5</xdr:col>
      <xdr:colOff>200025</xdr:colOff>
      <xdr:row>5</xdr:row>
      <xdr:rowOff>209550</xdr:rowOff>
    </xdr:to>
    <xdr:sp>
      <xdr:nvSpPr>
        <xdr:cNvPr id="20" name="Text Box 31"/>
        <xdr:cNvSpPr txBox="1">
          <a:spLocks noChangeArrowheads="1"/>
        </xdr:cNvSpPr>
      </xdr:nvSpPr>
      <xdr:spPr>
        <a:xfrm>
          <a:off x="4257675" y="1171575"/>
          <a:ext cx="16668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10% P-value</a:t>
          </a:r>
        </a:p>
      </xdr:txBody>
    </xdr:sp>
    <xdr:clientData/>
  </xdr:twoCellAnchor>
  <xdr:twoCellAnchor>
    <xdr:from>
      <xdr:col>7</xdr:col>
      <xdr:colOff>266700</xdr:colOff>
      <xdr:row>4</xdr:row>
      <xdr:rowOff>180975</xdr:rowOff>
    </xdr:from>
    <xdr:to>
      <xdr:col>9</xdr:col>
      <xdr:colOff>619125</xdr:colOff>
      <xdr:row>6</xdr:row>
      <xdr:rowOff>0</xdr:rowOff>
    </xdr:to>
    <xdr:sp>
      <xdr:nvSpPr>
        <xdr:cNvPr id="21" name="Text Box 32"/>
        <xdr:cNvSpPr txBox="1">
          <a:spLocks noChangeArrowheads="1"/>
        </xdr:cNvSpPr>
      </xdr:nvSpPr>
      <xdr:spPr>
        <a:xfrm>
          <a:off x="7305675" y="1190625"/>
          <a:ext cx="16668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5% P-value</a:t>
          </a:r>
        </a:p>
      </xdr:txBody>
    </xdr:sp>
    <xdr:clientData/>
  </xdr:twoCellAnchor>
  <xdr:twoCellAnchor>
    <xdr:from>
      <xdr:col>12</xdr:col>
      <xdr:colOff>85725</xdr:colOff>
      <xdr:row>4</xdr:row>
      <xdr:rowOff>180975</xdr:rowOff>
    </xdr:from>
    <xdr:to>
      <xdr:col>14</xdr:col>
      <xdr:colOff>438150</xdr:colOff>
      <xdr:row>6</xdr:row>
      <xdr:rowOff>0</xdr:rowOff>
    </xdr:to>
    <xdr:sp>
      <xdr:nvSpPr>
        <xdr:cNvPr id="22" name="Text Box 33"/>
        <xdr:cNvSpPr txBox="1">
          <a:spLocks noChangeArrowheads="1"/>
        </xdr:cNvSpPr>
      </xdr:nvSpPr>
      <xdr:spPr>
        <a:xfrm>
          <a:off x="10410825" y="1190625"/>
          <a:ext cx="16668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1% P-value</a:t>
          </a:r>
        </a:p>
      </xdr:txBody>
    </xdr:sp>
    <xdr:clientData/>
  </xdr:twoCellAnchor>
  <xdr:twoCellAnchor>
    <xdr:from>
      <xdr:col>6</xdr:col>
      <xdr:colOff>542925</xdr:colOff>
      <xdr:row>6</xdr:row>
      <xdr:rowOff>57150</xdr:rowOff>
    </xdr:from>
    <xdr:to>
      <xdr:col>10</xdr:col>
      <xdr:colOff>285750</xdr:colOff>
      <xdr:row>12</xdr:row>
      <xdr:rowOff>161925</xdr:rowOff>
    </xdr:to>
    <xdr:sp>
      <xdr:nvSpPr>
        <xdr:cNvPr id="23" name="Freeform 34"/>
        <xdr:cNvSpPr>
          <a:spLocks/>
        </xdr:cNvSpPr>
      </xdr:nvSpPr>
      <xdr:spPr>
        <a:xfrm>
          <a:off x="6924675" y="1524000"/>
          <a:ext cx="2371725" cy="1476375"/>
        </a:xfrm>
        <a:custGeom>
          <a:pathLst>
            <a:path h="155" w="333">
              <a:moveTo>
                <a:pt x="0" y="154"/>
              </a:moveTo>
              <a:cubicBezTo>
                <a:pt x="17" y="148"/>
                <a:pt x="77" y="141"/>
                <a:pt x="104" y="115"/>
              </a:cubicBezTo>
              <a:cubicBezTo>
                <a:pt x="131" y="89"/>
                <a:pt x="144" y="0"/>
                <a:pt x="163" y="0"/>
              </a:cubicBezTo>
              <a:cubicBezTo>
                <a:pt x="182" y="0"/>
                <a:pt x="192" y="87"/>
                <a:pt x="220" y="113"/>
              </a:cubicBezTo>
              <a:cubicBezTo>
                <a:pt x="248" y="139"/>
                <a:pt x="310" y="146"/>
                <a:pt x="333" y="15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342900</xdr:colOff>
      <xdr:row>6</xdr:row>
      <xdr:rowOff>76200</xdr:rowOff>
    </xdr:from>
    <xdr:to>
      <xdr:col>15</xdr:col>
      <xdr:colOff>85725</xdr:colOff>
      <xdr:row>12</xdr:row>
      <xdr:rowOff>180975</xdr:rowOff>
    </xdr:to>
    <xdr:sp>
      <xdr:nvSpPr>
        <xdr:cNvPr id="24" name="Freeform 35"/>
        <xdr:cNvSpPr>
          <a:spLocks/>
        </xdr:cNvSpPr>
      </xdr:nvSpPr>
      <xdr:spPr>
        <a:xfrm>
          <a:off x="10010775" y="1543050"/>
          <a:ext cx="2371725" cy="1476375"/>
        </a:xfrm>
        <a:custGeom>
          <a:pathLst>
            <a:path h="155" w="333">
              <a:moveTo>
                <a:pt x="0" y="154"/>
              </a:moveTo>
              <a:cubicBezTo>
                <a:pt x="17" y="148"/>
                <a:pt x="77" y="141"/>
                <a:pt x="104" y="115"/>
              </a:cubicBezTo>
              <a:cubicBezTo>
                <a:pt x="131" y="89"/>
                <a:pt x="144" y="0"/>
                <a:pt x="163" y="0"/>
              </a:cubicBezTo>
              <a:cubicBezTo>
                <a:pt x="182" y="0"/>
                <a:pt x="192" y="87"/>
                <a:pt x="220" y="113"/>
              </a:cubicBezTo>
              <a:cubicBezTo>
                <a:pt x="248" y="139"/>
                <a:pt x="310" y="146"/>
                <a:pt x="333" y="15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4</xdr:row>
      <xdr:rowOff>123825</xdr:rowOff>
    </xdr:from>
    <xdr:to>
      <xdr:col>6</xdr:col>
      <xdr:colOff>123825</xdr:colOff>
      <xdr:row>15</xdr:row>
      <xdr:rowOff>85725</xdr:rowOff>
    </xdr:to>
    <xdr:sp>
      <xdr:nvSpPr>
        <xdr:cNvPr id="1" name="Rectangle 3"/>
        <xdr:cNvSpPr>
          <a:spLocks/>
        </xdr:cNvSpPr>
      </xdr:nvSpPr>
      <xdr:spPr>
        <a:xfrm>
          <a:off x="3762375" y="1133475"/>
          <a:ext cx="27432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1019175</xdr:colOff>
      <xdr:row>6</xdr:row>
      <xdr:rowOff>47625</xdr:rowOff>
    </xdr:from>
    <xdr:to>
      <xdr:col>5</xdr:col>
      <xdr:colOff>657225</xdr:colOff>
      <xdr:row>12</xdr:row>
      <xdr:rowOff>152400</xdr:rowOff>
    </xdr:to>
    <xdr:sp>
      <xdr:nvSpPr>
        <xdr:cNvPr id="2" name="Freeform 5"/>
        <xdr:cNvSpPr>
          <a:spLocks/>
        </xdr:cNvSpPr>
      </xdr:nvSpPr>
      <xdr:spPr>
        <a:xfrm>
          <a:off x="4010025" y="1514475"/>
          <a:ext cx="2371725" cy="1476375"/>
        </a:xfrm>
        <a:custGeom>
          <a:pathLst>
            <a:path h="155" w="333">
              <a:moveTo>
                <a:pt x="0" y="154"/>
              </a:moveTo>
              <a:cubicBezTo>
                <a:pt x="17" y="148"/>
                <a:pt x="77" y="141"/>
                <a:pt x="104" y="115"/>
              </a:cubicBezTo>
              <a:cubicBezTo>
                <a:pt x="131" y="89"/>
                <a:pt x="144" y="0"/>
                <a:pt x="163" y="0"/>
              </a:cubicBezTo>
              <a:cubicBezTo>
                <a:pt x="182" y="0"/>
                <a:pt x="192" y="87"/>
                <a:pt x="220" y="113"/>
              </a:cubicBezTo>
              <a:cubicBezTo>
                <a:pt x="248" y="139"/>
                <a:pt x="310" y="146"/>
                <a:pt x="333" y="15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895350</xdr:colOff>
      <xdr:row>12</xdr:row>
      <xdr:rowOff>219075</xdr:rowOff>
    </xdr:from>
    <xdr:to>
      <xdr:col>6</xdr:col>
      <xdr:colOff>0</xdr:colOff>
      <xdr:row>12</xdr:row>
      <xdr:rowOff>219075</xdr:rowOff>
    </xdr:to>
    <xdr:sp>
      <xdr:nvSpPr>
        <xdr:cNvPr id="3" name="Line 6"/>
        <xdr:cNvSpPr>
          <a:spLocks/>
        </xdr:cNvSpPr>
      </xdr:nvSpPr>
      <xdr:spPr>
        <a:xfrm>
          <a:off x="3886200" y="305752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200025</xdr:colOff>
      <xdr:row>9</xdr:row>
      <xdr:rowOff>200025</xdr:rowOff>
    </xdr:from>
    <xdr:to>
      <xdr:col>3</xdr:col>
      <xdr:colOff>200025</xdr:colOff>
      <xdr:row>13</xdr:row>
      <xdr:rowOff>123825</xdr:rowOff>
    </xdr:to>
    <xdr:sp>
      <xdr:nvSpPr>
        <xdr:cNvPr id="4" name="Line 7"/>
        <xdr:cNvSpPr>
          <a:spLocks/>
        </xdr:cNvSpPr>
      </xdr:nvSpPr>
      <xdr:spPr>
        <a:xfrm>
          <a:off x="4610100" y="23526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38100</xdr:colOff>
      <xdr:row>9</xdr:row>
      <xdr:rowOff>219075</xdr:rowOff>
    </xdr:from>
    <xdr:to>
      <xdr:col>5</xdr:col>
      <xdr:colOff>38100</xdr:colOff>
      <xdr:row>13</xdr:row>
      <xdr:rowOff>142875</xdr:rowOff>
    </xdr:to>
    <xdr:sp>
      <xdr:nvSpPr>
        <xdr:cNvPr id="5" name="Line 11"/>
        <xdr:cNvSpPr>
          <a:spLocks/>
        </xdr:cNvSpPr>
      </xdr:nvSpPr>
      <xdr:spPr>
        <a:xfrm>
          <a:off x="5762625" y="23717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1390650</xdr:colOff>
      <xdr:row>12</xdr:row>
      <xdr:rowOff>76200</xdr:rowOff>
    </xdr:from>
    <xdr:to>
      <xdr:col>4</xdr:col>
      <xdr:colOff>314325</xdr:colOff>
      <xdr:row>18</xdr:row>
      <xdr:rowOff>19050</xdr:rowOff>
    </xdr:to>
    <xdr:sp>
      <xdr:nvSpPr>
        <xdr:cNvPr id="6" name="Line 13"/>
        <xdr:cNvSpPr>
          <a:spLocks/>
        </xdr:cNvSpPr>
      </xdr:nvSpPr>
      <xdr:spPr>
        <a:xfrm flipH="1" flipV="1">
          <a:off x="4381500" y="2914650"/>
          <a:ext cx="10001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428625</xdr:colOff>
      <xdr:row>12</xdr:row>
      <xdr:rowOff>95250</xdr:rowOff>
    </xdr:from>
    <xdr:to>
      <xdr:col>5</xdr:col>
      <xdr:colOff>333375</xdr:colOff>
      <xdr:row>18</xdr:row>
      <xdr:rowOff>28575</xdr:rowOff>
    </xdr:to>
    <xdr:sp>
      <xdr:nvSpPr>
        <xdr:cNvPr id="7" name="Line 14"/>
        <xdr:cNvSpPr>
          <a:spLocks/>
        </xdr:cNvSpPr>
      </xdr:nvSpPr>
      <xdr:spPr>
        <a:xfrm flipV="1">
          <a:off x="5495925" y="2933700"/>
          <a:ext cx="5619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323850</xdr:colOff>
      <xdr:row>4</xdr:row>
      <xdr:rowOff>142875</xdr:rowOff>
    </xdr:from>
    <xdr:to>
      <xdr:col>10</xdr:col>
      <xdr:colOff>400050</xdr:colOff>
      <xdr:row>15</xdr:row>
      <xdr:rowOff>142875</xdr:rowOff>
    </xdr:to>
    <xdr:sp>
      <xdr:nvSpPr>
        <xdr:cNvPr id="8" name="Rectangle 15"/>
        <xdr:cNvSpPr>
          <a:spLocks/>
        </xdr:cNvSpPr>
      </xdr:nvSpPr>
      <xdr:spPr>
        <a:xfrm>
          <a:off x="6705600" y="1152525"/>
          <a:ext cx="2705100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495300</xdr:colOff>
      <xdr:row>13</xdr:row>
      <xdr:rowOff>9525</xdr:rowOff>
    </xdr:from>
    <xdr:to>
      <xdr:col>10</xdr:col>
      <xdr:colOff>333375</xdr:colOff>
      <xdr:row>13</xdr:row>
      <xdr:rowOff>19050</xdr:rowOff>
    </xdr:to>
    <xdr:sp>
      <xdr:nvSpPr>
        <xdr:cNvPr id="9" name="Line 17"/>
        <xdr:cNvSpPr>
          <a:spLocks/>
        </xdr:cNvSpPr>
      </xdr:nvSpPr>
      <xdr:spPr>
        <a:xfrm>
          <a:off x="6877050" y="3076575"/>
          <a:ext cx="246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66675</xdr:rowOff>
    </xdr:from>
    <xdr:to>
      <xdr:col>7</xdr:col>
      <xdr:colOff>190500</xdr:colOff>
      <xdr:row>14</xdr:row>
      <xdr:rowOff>0</xdr:rowOff>
    </xdr:to>
    <xdr:sp>
      <xdr:nvSpPr>
        <xdr:cNvPr id="10" name="Line 18"/>
        <xdr:cNvSpPr>
          <a:spLocks/>
        </xdr:cNvSpPr>
      </xdr:nvSpPr>
      <xdr:spPr>
        <a:xfrm>
          <a:off x="7219950" y="2447925"/>
          <a:ext cx="952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552450</xdr:colOff>
      <xdr:row>10</xdr:row>
      <xdr:rowOff>9525</xdr:rowOff>
    </xdr:from>
    <xdr:to>
      <xdr:col>9</xdr:col>
      <xdr:colOff>561975</xdr:colOff>
      <xdr:row>13</xdr:row>
      <xdr:rowOff>171450</xdr:rowOff>
    </xdr:to>
    <xdr:sp>
      <xdr:nvSpPr>
        <xdr:cNvPr id="11" name="Line 19"/>
        <xdr:cNvSpPr>
          <a:spLocks/>
        </xdr:cNvSpPr>
      </xdr:nvSpPr>
      <xdr:spPr>
        <a:xfrm>
          <a:off x="8905875" y="2390775"/>
          <a:ext cx="952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133350</xdr:colOff>
      <xdr:row>4</xdr:row>
      <xdr:rowOff>142875</xdr:rowOff>
    </xdr:from>
    <xdr:to>
      <xdr:col>15</xdr:col>
      <xdr:colOff>285750</xdr:colOff>
      <xdr:row>15</xdr:row>
      <xdr:rowOff>95250</xdr:rowOff>
    </xdr:to>
    <xdr:sp>
      <xdr:nvSpPr>
        <xdr:cNvPr id="12" name="Rectangle 22"/>
        <xdr:cNvSpPr>
          <a:spLocks/>
        </xdr:cNvSpPr>
      </xdr:nvSpPr>
      <xdr:spPr>
        <a:xfrm>
          <a:off x="9801225" y="1152525"/>
          <a:ext cx="2781300" cy="2466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219075</xdr:colOff>
      <xdr:row>13</xdr:row>
      <xdr:rowOff>0</xdr:rowOff>
    </xdr:from>
    <xdr:to>
      <xdr:col>15</xdr:col>
      <xdr:colOff>190500</xdr:colOff>
      <xdr:row>13</xdr:row>
      <xdr:rowOff>9525</xdr:rowOff>
    </xdr:to>
    <xdr:sp>
      <xdr:nvSpPr>
        <xdr:cNvPr id="13" name="Line 24"/>
        <xdr:cNvSpPr>
          <a:spLocks/>
        </xdr:cNvSpPr>
      </xdr:nvSpPr>
      <xdr:spPr>
        <a:xfrm>
          <a:off x="9886950" y="3067050"/>
          <a:ext cx="2600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428625</xdr:colOff>
      <xdr:row>10</xdr:row>
      <xdr:rowOff>95250</xdr:rowOff>
    </xdr:from>
    <xdr:to>
      <xdr:col>11</xdr:col>
      <xdr:colOff>428625</xdr:colOff>
      <xdr:row>14</xdr:row>
      <xdr:rowOff>19050</xdr:rowOff>
    </xdr:to>
    <xdr:sp>
      <xdr:nvSpPr>
        <xdr:cNvPr id="14" name="Line 25"/>
        <xdr:cNvSpPr>
          <a:spLocks/>
        </xdr:cNvSpPr>
      </xdr:nvSpPr>
      <xdr:spPr>
        <a:xfrm>
          <a:off x="10096500" y="24765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619125</xdr:colOff>
      <xdr:row>9</xdr:row>
      <xdr:rowOff>219075</xdr:rowOff>
    </xdr:from>
    <xdr:to>
      <xdr:col>14</xdr:col>
      <xdr:colOff>619125</xdr:colOff>
      <xdr:row>13</xdr:row>
      <xdr:rowOff>142875</xdr:rowOff>
    </xdr:to>
    <xdr:sp>
      <xdr:nvSpPr>
        <xdr:cNvPr id="15" name="Line 26"/>
        <xdr:cNvSpPr>
          <a:spLocks/>
        </xdr:cNvSpPr>
      </xdr:nvSpPr>
      <xdr:spPr>
        <a:xfrm>
          <a:off x="12258675" y="23717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47625</xdr:colOff>
      <xdr:row>12</xdr:row>
      <xdr:rowOff>142875</xdr:rowOff>
    </xdr:from>
    <xdr:to>
      <xdr:col>8</xdr:col>
      <xdr:colOff>323850</xdr:colOff>
      <xdr:row>18</xdr:row>
      <xdr:rowOff>9525</xdr:rowOff>
    </xdr:to>
    <xdr:sp>
      <xdr:nvSpPr>
        <xdr:cNvPr id="16" name="Line 27"/>
        <xdr:cNvSpPr>
          <a:spLocks/>
        </xdr:cNvSpPr>
      </xdr:nvSpPr>
      <xdr:spPr>
        <a:xfrm flipH="1" flipV="1">
          <a:off x="7086600" y="2981325"/>
          <a:ext cx="93345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504825</xdr:colOff>
      <xdr:row>12</xdr:row>
      <xdr:rowOff>142875</xdr:rowOff>
    </xdr:from>
    <xdr:to>
      <xdr:col>10</xdr:col>
      <xdr:colOff>9525</xdr:colOff>
      <xdr:row>18</xdr:row>
      <xdr:rowOff>0</xdr:rowOff>
    </xdr:to>
    <xdr:sp>
      <xdr:nvSpPr>
        <xdr:cNvPr id="17" name="Line 28"/>
        <xdr:cNvSpPr>
          <a:spLocks/>
        </xdr:cNvSpPr>
      </xdr:nvSpPr>
      <xdr:spPr>
        <a:xfrm flipV="1">
          <a:off x="8201025" y="2981325"/>
          <a:ext cx="81915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314325</xdr:colOff>
      <xdr:row>12</xdr:row>
      <xdr:rowOff>171450</xdr:rowOff>
    </xdr:from>
    <xdr:to>
      <xdr:col>13</xdr:col>
      <xdr:colOff>171450</xdr:colOff>
      <xdr:row>18</xdr:row>
      <xdr:rowOff>28575</xdr:rowOff>
    </xdr:to>
    <xdr:sp>
      <xdr:nvSpPr>
        <xdr:cNvPr id="18" name="Line 29"/>
        <xdr:cNvSpPr>
          <a:spLocks/>
        </xdr:cNvSpPr>
      </xdr:nvSpPr>
      <xdr:spPr>
        <a:xfrm flipH="1" flipV="1">
          <a:off x="9982200" y="3009900"/>
          <a:ext cx="117157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314325</xdr:colOff>
      <xdr:row>12</xdr:row>
      <xdr:rowOff>161925</xdr:rowOff>
    </xdr:from>
    <xdr:to>
      <xdr:col>15</xdr:col>
      <xdr:colOff>57150</xdr:colOff>
      <xdr:row>17</xdr:row>
      <xdr:rowOff>219075</xdr:rowOff>
    </xdr:to>
    <xdr:sp>
      <xdr:nvSpPr>
        <xdr:cNvPr id="19" name="Line 30"/>
        <xdr:cNvSpPr>
          <a:spLocks/>
        </xdr:cNvSpPr>
      </xdr:nvSpPr>
      <xdr:spPr>
        <a:xfrm flipV="1">
          <a:off x="11296650" y="3000375"/>
          <a:ext cx="105727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1266825</xdr:colOff>
      <xdr:row>4</xdr:row>
      <xdr:rowOff>161925</xdr:rowOff>
    </xdr:from>
    <xdr:to>
      <xdr:col>5</xdr:col>
      <xdr:colOff>200025</xdr:colOff>
      <xdr:row>5</xdr:row>
      <xdr:rowOff>209550</xdr:rowOff>
    </xdr:to>
    <xdr:sp>
      <xdr:nvSpPr>
        <xdr:cNvPr id="20" name="Text Box 31"/>
        <xdr:cNvSpPr txBox="1">
          <a:spLocks noChangeArrowheads="1"/>
        </xdr:cNvSpPr>
      </xdr:nvSpPr>
      <xdr:spPr>
        <a:xfrm>
          <a:off x="4257675" y="1171575"/>
          <a:ext cx="16668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10% P-value</a:t>
          </a:r>
        </a:p>
      </xdr:txBody>
    </xdr:sp>
    <xdr:clientData/>
  </xdr:twoCellAnchor>
  <xdr:twoCellAnchor>
    <xdr:from>
      <xdr:col>7</xdr:col>
      <xdr:colOff>266700</xdr:colOff>
      <xdr:row>4</xdr:row>
      <xdr:rowOff>180975</xdr:rowOff>
    </xdr:from>
    <xdr:to>
      <xdr:col>9</xdr:col>
      <xdr:colOff>619125</xdr:colOff>
      <xdr:row>6</xdr:row>
      <xdr:rowOff>0</xdr:rowOff>
    </xdr:to>
    <xdr:sp>
      <xdr:nvSpPr>
        <xdr:cNvPr id="21" name="Text Box 32"/>
        <xdr:cNvSpPr txBox="1">
          <a:spLocks noChangeArrowheads="1"/>
        </xdr:cNvSpPr>
      </xdr:nvSpPr>
      <xdr:spPr>
        <a:xfrm>
          <a:off x="7305675" y="1190625"/>
          <a:ext cx="16668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5% P-value</a:t>
          </a:r>
        </a:p>
      </xdr:txBody>
    </xdr:sp>
    <xdr:clientData/>
  </xdr:twoCellAnchor>
  <xdr:twoCellAnchor>
    <xdr:from>
      <xdr:col>12</xdr:col>
      <xdr:colOff>85725</xdr:colOff>
      <xdr:row>4</xdr:row>
      <xdr:rowOff>180975</xdr:rowOff>
    </xdr:from>
    <xdr:to>
      <xdr:col>14</xdr:col>
      <xdr:colOff>438150</xdr:colOff>
      <xdr:row>6</xdr:row>
      <xdr:rowOff>0</xdr:rowOff>
    </xdr:to>
    <xdr:sp>
      <xdr:nvSpPr>
        <xdr:cNvPr id="22" name="Text Box 33"/>
        <xdr:cNvSpPr txBox="1">
          <a:spLocks noChangeArrowheads="1"/>
        </xdr:cNvSpPr>
      </xdr:nvSpPr>
      <xdr:spPr>
        <a:xfrm>
          <a:off x="10410825" y="1190625"/>
          <a:ext cx="16668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1% P-value</a:t>
          </a:r>
        </a:p>
      </xdr:txBody>
    </xdr:sp>
    <xdr:clientData/>
  </xdr:twoCellAnchor>
  <xdr:twoCellAnchor>
    <xdr:from>
      <xdr:col>6</xdr:col>
      <xdr:colOff>542925</xdr:colOff>
      <xdr:row>6</xdr:row>
      <xdr:rowOff>57150</xdr:rowOff>
    </xdr:from>
    <xdr:to>
      <xdr:col>10</xdr:col>
      <xdr:colOff>285750</xdr:colOff>
      <xdr:row>12</xdr:row>
      <xdr:rowOff>161925</xdr:rowOff>
    </xdr:to>
    <xdr:sp>
      <xdr:nvSpPr>
        <xdr:cNvPr id="23" name="Freeform 34"/>
        <xdr:cNvSpPr>
          <a:spLocks/>
        </xdr:cNvSpPr>
      </xdr:nvSpPr>
      <xdr:spPr>
        <a:xfrm>
          <a:off x="6924675" y="1524000"/>
          <a:ext cx="2371725" cy="1476375"/>
        </a:xfrm>
        <a:custGeom>
          <a:pathLst>
            <a:path h="155" w="333">
              <a:moveTo>
                <a:pt x="0" y="154"/>
              </a:moveTo>
              <a:cubicBezTo>
                <a:pt x="17" y="148"/>
                <a:pt x="77" y="141"/>
                <a:pt x="104" y="115"/>
              </a:cubicBezTo>
              <a:cubicBezTo>
                <a:pt x="131" y="89"/>
                <a:pt x="144" y="0"/>
                <a:pt x="163" y="0"/>
              </a:cubicBezTo>
              <a:cubicBezTo>
                <a:pt x="182" y="0"/>
                <a:pt x="192" y="87"/>
                <a:pt x="220" y="113"/>
              </a:cubicBezTo>
              <a:cubicBezTo>
                <a:pt x="248" y="139"/>
                <a:pt x="310" y="146"/>
                <a:pt x="333" y="15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342900</xdr:colOff>
      <xdr:row>6</xdr:row>
      <xdr:rowOff>76200</xdr:rowOff>
    </xdr:from>
    <xdr:to>
      <xdr:col>15</xdr:col>
      <xdr:colOff>85725</xdr:colOff>
      <xdr:row>12</xdr:row>
      <xdr:rowOff>180975</xdr:rowOff>
    </xdr:to>
    <xdr:sp>
      <xdr:nvSpPr>
        <xdr:cNvPr id="24" name="Freeform 35"/>
        <xdr:cNvSpPr>
          <a:spLocks/>
        </xdr:cNvSpPr>
      </xdr:nvSpPr>
      <xdr:spPr>
        <a:xfrm>
          <a:off x="10010775" y="1543050"/>
          <a:ext cx="2371725" cy="1476375"/>
        </a:xfrm>
        <a:custGeom>
          <a:pathLst>
            <a:path h="155" w="333">
              <a:moveTo>
                <a:pt x="0" y="154"/>
              </a:moveTo>
              <a:cubicBezTo>
                <a:pt x="17" y="148"/>
                <a:pt x="77" y="141"/>
                <a:pt x="104" y="115"/>
              </a:cubicBezTo>
              <a:cubicBezTo>
                <a:pt x="131" y="89"/>
                <a:pt x="144" y="0"/>
                <a:pt x="163" y="0"/>
              </a:cubicBezTo>
              <a:cubicBezTo>
                <a:pt x="182" y="0"/>
                <a:pt x="192" y="87"/>
                <a:pt x="220" y="113"/>
              </a:cubicBezTo>
              <a:cubicBezTo>
                <a:pt x="248" y="139"/>
                <a:pt x="310" y="146"/>
                <a:pt x="333" y="15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pane xSplit="1" ySplit="6" topLeftCell="B7" activePane="bottomRight" state="frozen"/>
      <selection pane="topLeft" activeCell="H17" sqref="H17"/>
      <selection pane="topRight" activeCell="H17" sqref="H17"/>
      <selection pane="bottomLeft" activeCell="H17" sqref="H17"/>
      <selection pane="bottomRight" activeCell="B7" sqref="B7"/>
    </sheetView>
  </sheetViews>
  <sheetFormatPr defaultColWidth="9.140625" defaultRowHeight="12.75"/>
  <cols>
    <col min="1" max="1" width="13.421875" style="4" customWidth="1"/>
    <col min="2" max="2" width="34.140625" style="4" customWidth="1"/>
    <col min="3" max="3" width="32.28125" style="4" customWidth="1"/>
    <col min="4" max="4" width="9.00390625" style="4" customWidth="1"/>
    <col min="5" max="5" width="13.00390625" style="4" customWidth="1"/>
    <col min="6" max="6" width="18.140625" style="4" customWidth="1"/>
    <col min="7" max="16384" width="9.140625" style="4" customWidth="1"/>
  </cols>
  <sheetData>
    <row r="1" spans="1:2" ht="25.5" customHeight="1">
      <c r="A1" s="2" t="s">
        <v>1</v>
      </c>
      <c r="B1" s="2"/>
    </row>
    <row r="2" spans="2:4" ht="19.5" customHeight="1">
      <c r="B2" s="3" t="s">
        <v>0</v>
      </c>
      <c r="C2" s="18" t="s">
        <v>12</v>
      </c>
      <c r="D2" s="4">
        <v>1</v>
      </c>
    </row>
    <row r="3" spans="3:4" ht="18">
      <c r="C3" s="18" t="s">
        <v>13</v>
      </c>
      <c r="D3" s="4">
        <v>2</v>
      </c>
    </row>
    <row r="4" spans="2:3" ht="18">
      <c r="B4" s="16" t="s">
        <v>17</v>
      </c>
      <c r="C4" s="4" t="s">
        <v>16</v>
      </c>
    </row>
    <row r="5" spans="2:3" ht="18" customHeight="1">
      <c r="B5" s="15" t="s">
        <v>3</v>
      </c>
      <c r="C5" s="15" t="s">
        <v>3</v>
      </c>
    </row>
    <row r="6" spans="1:4" ht="18">
      <c r="A6" s="3" t="s">
        <v>15</v>
      </c>
      <c r="B6" s="17" t="s">
        <v>14</v>
      </c>
      <c r="C6" s="17" t="s">
        <v>19</v>
      </c>
      <c r="D6" s="5"/>
    </row>
    <row r="7" spans="1:3" ht="18">
      <c r="A7" s="6">
        <v>-3</v>
      </c>
      <c r="B7" s="31"/>
      <c r="C7" s="31"/>
    </row>
    <row r="8" spans="1:3" ht="18">
      <c r="A8" s="6">
        <v>-2.9</v>
      </c>
      <c r="B8" s="31"/>
      <c r="C8" s="31"/>
    </row>
    <row r="9" spans="1:3" ht="18">
      <c r="A9" s="6">
        <v>-2.8</v>
      </c>
      <c r="B9" s="31"/>
      <c r="C9" s="31"/>
    </row>
    <row r="10" spans="1:3" ht="18">
      <c r="A10" s="6">
        <v>-2.7</v>
      </c>
      <c r="B10" s="31"/>
      <c r="C10" s="31"/>
    </row>
    <row r="11" spans="1:3" ht="18">
      <c r="A11" s="6">
        <v>-2.6</v>
      </c>
      <c r="B11" s="31"/>
      <c r="C11" s="31"/>
    </row>
    <row r="12" spans="1:3" ht="18">
      <c r="A12" s="6">
        <v>-2.5</v>
      </c>
      <c r="B12" s="31"/>
      <c r="C12" s="31"/>
    </row>
    <row r="13" spans="1:3" ht="18">
      <c r="A13" s="6">
        <v>-2.4</v>
      </c>
      <c r="B13" s="31"/>
      <c r="C13" s="31"/>
    </row>
    <row r="14" spans="1:3" ht="18">
      <c r="A14" s="6">
        <v>-2.3</v>
      </c>
      <c r="B14" s="31"/>
      <c r="C14" s="31"/>
    </row>
    <row r="15" spans="1:3" ht="18">
      <c r="A15" s="6">
        <v>-2.2</v>
      </c>
      <c r="B15" s="31"/>
      <c r="C15" s="31"/>
    </row>
    <row r="16" spans="1:3" ht="18">
      <c r="A16" s="6">
        <v>-2.1</v>
      </c>
      <c r="B16" s="31"/>
      <c r="C16" s="31"/>
    </row>
    <row r="17" spans="1:3" ht="18">
      <c r="A17" s="6">
        <v>-2</v>
      </c>
      <c r="B17" s="31"/>
      <c r="C17" s="31"/>
    </row>
    <row r="18" spans="1:3" ht="18">
      <c r="A18" s="6">
        <v>-1.9</v>
      </c>
      <c r="B18" s="31"/>
      <c r="C18" s="31"/>
    </row>
    <row r="19" spans="1:3" ht="18">
      <c r="A19" s="6">
        <v>-1.8</v>
      </c>
      <c r="B19" s="31"/>
      <c r="C19" s="31"/>
    </row>
    <row r="20" spans="1:3" ht="18">
      <c r="A20" s="6">
        <v>-1.7</v>
      </c>
      <c r="B20" s="31"/>
      <c r="C20" s="31"/>
    </row>
    <row r="21" spans="1:3" ht="18">
      <c r="A21" s="6">
        <v>-1.6</v>
      </c>
      <c r="B21" s="31"/>
      <c r="C21" s="31"/>
    </row>
    <row r="22" spans="1:3" ht="18">
      <c r="A22" s="6">
        <v>-1.5</v>
      </c>
      <c r="B22" s="31"/>
      <c r="C22" s="31"/>
    </row>
    <row r="23" spans="1:3" ht="18">
      <c r="A23" s="6">
        <v>-1.4</v>
      </c>
      <c r="B23" s="31"/>
      <c r="C23" s="31"/>
    </row>
    <row r="24" spans="1:3" ht="18">
      <c r="A24" s="6">
        <v>-1.3</v>
      </c>
      <c r="B24" s="31"/>
      <c r="C24" s="31"/>
    </row>
    <row r="25" spans="1:3" ht="18">
      <c r="A25" s="6">
        <v>-1.2</v>
      </c>
      <c r="B25" s="31"/>
      <c r="C25" s="31"/>
    </row>
    <row r="26" spans="1:3" ht="18">
      <c r="A26" s="6">
        <v>-1.1</v>
      </c>
      <c r="B26" s="31"/>
      <c r="C26" s="31"/>
    </row>
    <row r="27" spans="1:3" ht="18">
      <c r="A27" s="6">
        <v>-1</v>
      </c>
      <c r="B27" s="31"/>
      <c r="C27" s="31"/>
    </row>
    <row r="28" spans="1:3" ht="18">
      <c r="A28" s="6">
        <v>-0.9</v>
      </c>
      <c r="B28" s="31"/>
      <c r="C28" s="31"/>
    </row>
    <row r="29" spans="1:3" ht="18">
      <c r="A29" s="6">
        <v>-0.8</v>
      </c>
      <c r="B29" s="31"/>
      <c r="C29" s="31"/>
    </row>
    <row r="30" spans="1:3" ht="18">
      <c r="A30" s="6">
        <v>-0.7</v>
      </c>
      <c r="B30" s="31"/>
      <c r="C30" s="31"/>
    </row>
    <row r="31" spans="1:3" ht="18">
      <c r="A31" s="6">
        <v>-0.6</v>
      </c>
      <c r="B31" s="31"/>
      <c r="C31" s="31"/>
    </row>
    <row r="32" spans="1:3" ht="18">
      <c r="A32" s="6">
        <v>-0.5</v>
      </c>
      <c r="B32" s="31"/>
      <c r="C32" s="31"/>
    </row>
    <row r="33" spans="1:3" ht="18">
      <c r="A33" s="6">
        <v>-0.4</v>
      </c>
      <c r="B33" s="31"/>
      <c r="C33" s="31"/>
    </row>
    <row r="34" spans="1:3" ht="18">
      <c r="A34" s="6">
        <v>-0.3</v>
      </c>
      <c r="B34" s="31"/>
      <c r="C34" s="31"/>
    </row>
    <row r="35" spans="1:3" ht="18">
      <c r="A35" s="6">
        <v>-0.2</v>
      </c>
      <c r="B35" s="31"/>
      <c r="C35" s="31"/>
    </row>
    <row r="36" spans="1:3" ht="18">
      <c r="A36" s="6">
        <v>-0.1</v>
      </c>
      <c r="B36" s="31"/>
      <c r="C36" s="31"/>
    </row>
    <row r="37" spans="1:3" ht="18">
      <c r="A37" s="6">
        <v>0</v>
      </c>
      <c r="B37" s="31"/>
      <c r="C37" s="31"/>
    </row>
    <row r="38" spans="1:3" ht="18">
      <c r="A38" s="6">
        <v>0.1</v>
      </c>
      <c r="B38" s="31"/>
      <c r="C38" s="31"/>
    </row>
    <row r="39" spans="1:3" ht="18">
      <c r="A39" s="6">
        <v>0.2</v>
      </c>
      <c r="B39" s="31"/>
      <c r="C39" s="31"/>
    </row>
    <row r="40" spans="1:3" ht="18">
      <c r="A40" s="6">
        <v>0.3</v>
      </c>
      <c r="B40" s="31"/>
      <c r="C40" s="31"/>
    </row>
    <row r="41" spans="1:3" ht="18">
      <c r="A41" s="6">
        <v>0.4</v>
      </c>
      <c r="B41" s="31"/>
      <c r="C41" s="31"/>
    </row>
    <row r="42" spans="1:3" ht="18">
      <c r="A42" s="6">
        <v>0.5</v>
      </c>
      <c r="B42" s="31"/>
      <c r="C42" s="31"/>
    </row>
    <row r="43" spans="1:3" ht="18">
      <c r="A43" s="6">
        <v>0.6</v>
      </c>
      <c r="B43" s="31"/>
      <c r="C43" s="31"/>
    </row>
    <row r="44" spans="1:3" ht="18">
      <c r="A44" s="6">
        <v>0.7</v>
      </c>
      <c r="B44" s="31"/>
      <c r="C44" s="31"/>
    </row>
    <row r="45" spans="1:3" ht="18">
      <c r="A45" s="6">
        <v>0.8</v>
      </c>
      <c r="B45" s="31"/>
      <c r="C45" s="31"/>
    </row>
    <row r="46" spans="1:3" ht="18">
      <c r="A46" s="6">
        <v>0.9</v>
      </c>
      <c r="B46" s="31"/>
      <c r="C46" s="31"/>
    </row>
    <row r="47" spans="1:3" ht="18">
      <c r="A47" s="6">
        <v>1</v>
      </c>
      <c r="B47" s="31"/>
      <c r="C47" s="31"/>
    </row>
    <row r="48" spans="1:3" ht="18">
      <c r="A48" s="6">
        <v>1.1</v>
      </c>
      <c r="B48" s="31"/>
      <c r="C48" s="31"/>
    </row>
    <row r="49" spans="1:3" ht="18">
      <c r="A49" s="6">
        <v>1.2</v>
      </c>
      <c r="B49" s="31"/>
      <c r="C49" s="31"/>
    </row>
    <row r="50" spans="1:3" ht="18">
      <c r="A50" s="6">
        <v>1.3</v>
      </c>
      <c r="B50" s="31"/>
      <c r="C50" s="31"/>
    </row>
    <row r="51" spans="1:3" ht="18">
      <c r="A51" s="6">
        <v>1.4</v>
      </c>
      <c r="B51" s="31"/>
      <c r="C51" s="31"/>
    </row>
    <row r="52" spans="1:3" ht="18">
      <c r="A52" s="6">
        <v>1.5</v>
      </c>
      <c r="B52" s="31"/>
      <c r="C52" s="31"/>
    </row>
    <row r="53" spans="1:3" ht="18">
      <c r="A53" s="6">
        <v>1.6</v>
      </c>
      <c r="B53" s="31"/>
      <c r="C53" s="31"/>
    </row>
    <row r="54" spans="1:3" ht="18">
      <c r="A54" s="6">
        <v>1.7</v>
      </c>
      <c r="B54" s="31"/>
      <c r="C54" s="31"/>
    </row>
    <row r="55" spans="1:3" ht="18">
      <c r="A55" s="6">
        <v>1.8</v>
      </c>
      <c r="B55" s="31"/>
      <c r="C55" s="31"/>
    </row>
    <row r="56" spans="1:3" ht="18">
      <c r="A56" s="6">
        <v>1.9</v>
      </c>
      <c r="B56" s="31"/>
      <c r="C56" s="31"/>
    </row>
    <row r="57" spans="1:3" ht="18">
      <c r="A57" s="6">
        <v>2</v>
      </c>
      <c r="B57" s="31"/>
      <c r="C57" s="31"/>
    </row>
    <row r="58" spans="1:3" ht="18">
      <c r="A58" s="6">
        <v>2.1</v>
      </c>
      <c r="B58" s="31"/>
      <c r="C58" s="31"/>
    </row>
    <row r="59" spans="1:3" ht="18">
      <c r="A59" s="6">
        <v>2.2</v>
      </c>
      <c r="B59" s="31"/>
      <c r="C59" s="31"/>
    </row>
    <row r="60" spans="1:3" ht="18">
      <c r="A60" s="6">
        <v>2.3</v>
      </c>
      <c r="B60" s="31"/>
      <c r="C60" s="31"/>
    </row>
    <row r="61" spans="1:3" ht="18">
      <c r="A61" s="6">
        <v>2.4</v>
      </c>
      <c r="B61" s="31"/>
      <c r="C61" s="31"/>
    </row>
    <row r="62" spans="1:3" ht="18">
      <c r="A62" s="6">
        <v>2.50000000000001</v>
      </c>
      <c r="B62" s="31"/>
      <c r="C62" s="31"/>
    </row>
    <row r="63" spans="1:3" ht="18">
      <c r="A63" s="6">
        <v>2.6</v>
      </c>
      <c r="B63" s="31"/>
      <c r="C63" s="31"/>
    </row>
    <row r="64" spans="1:3" ht="18">
      <c r="A64" s="6">
        <v>2.7</v>
      </c>
      <c r="B64" s="31"/>
      <c r="C64" s="31"/>
    </row>
    <row r="65" spans="1:3" ht="18">
      <c r="A65" s="6">
        <v>2.80000000000001</v>
      </c>
      <c r="B65" s="31"/>
      <c r="C65" s="31"/>
    </row>
    <row r="66" spans="1:3" ht="18">
      <c r="A66" s="6">
        <v>2.90000000000001</v>
      </c>
      <c r="B66" s="31"/>
      <c r="C66" s="31"/>
    </row>
    <row r="67" spans="1:3" ht="18">
      <c r="A67" s="6">
        <v>3.00000000000001</v>
      </c>
      <c r="B67" s="31"/>
      <c r="C67" s="31"/>
    </row>
    <row r="68" spans="2:3" ht="18">
      <c r="B68" s="7"/>
      <c r="C68" s="7"/>
    </row>
    <row r="69" spans="2:3" ht="18">
      <c r="B69" s="7"/>
      <c r="C69" s="7"/>
    </row>
  </sheetData>
  <sheetProtection/>
  <printOptions/>
  <pageMargins left="0.787" right="0.787" top="0.984" bottom="0.984" header="0.512" footer="0.512"/>
  <pageSetup horizontalDpi="600" verticalDpi="600" orientation="portrait" paperSize="9" r:id="rId4"/>
  <drawing r:id="rId3"/>
  <legacyDrawing r:id="rId2"/>
  <oleObjects>
    <oleObject progId="Equation.3" shapeId="30457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pane xSplit="1" ySplit="6" topLeftCell="B7" activePane="bottomRight" state="frozen"/>
      <selection pane="topLeft" activeCell="H17" sqref="H17"/>
      <selection pane="topRight" activeCell="H17" sqref="H17"/>
      <selection pane="bottomLeft" activeCell="H17" sqref="H17"/>
      <selection pane="bottomRight" activeCell="D4" sqref="D4"/>
    </sheetView>
  </sheetViews>
  <sheetFormatPr defaultColWidth="9.140625" defaultRowHeight="12.75"/>
  <cols>
    <col min="1" max="1" width="13.421875" style="4" customWidth="1"/>
    <col min="2" max="2" width="28.57421875" style="4" customWidth="1"/>
    <col min="3" max="3" width="30.7109375" style="4" customWidth="1"/>
    <col min="4" max="4" width="8.28125" style="4" customWidth="1"/>
    <col min="5" max="16384" width="9.140625" style="4" customWidth="1"/>
  </cols>
  <sheetData>
    <row r="1" spans="1:2" ht="25.5" customHeight="1">
      <c r="A1" s="2" t="s">
        <v>1</v>
      </c>
      <c r="B1" s="2"/>
    </row>
    <row r="2" spans="2:4" ht="19.5" customHeight="1">
      <c r="B2" s="3" t="s">
        <v>0</v>
      </c>
      <c r="C2" s="18" t="s">
        <v>12</v>
      </c>
      <c r="D2" s="4">
        <v>0</v>
      </c>
    </row>
    <row r="3" spans="3:4" ht="18">
      <c r="C3" s="18" t="s">
        <v>13</v>
      </c>
      <c r="D3" s="4">
        <v>1</v>
      </c>
    </row>
    <row r="4" ht="18">
      <c r="B4" s="16" t="s">
        <v>18</v>
      </c>
    </row>
    <row r="5" spans="2:3" ht="18" customHeight="1">
      <c r="B5" s="15" t="s">
        <v>11</v>
      </c>
      <c r="C5" s="15" t="s">
        <v>3</v>
      </c>
    </row>
    <row r="6" spans="1:4" ht="18">
      <c r="A6" s="3" t="s">
        <v>15</v>
      </c>
      <c r="B6" s="15"/>
      <c r="C6" s="17" t="s">
        <v>14</v>
      </c>
      <c r="D6" s="5"/>
    </row>
    <row r="7" spans="1:4" ht="18">
      <c r="A7" s="6">
        <v>-3</v>
      </c>
      <c r="B7" s="20">
        <f>(1/(SQRT(2*PI())*$D$3))*EXP((-1)*(A7-$D$2)^2/(2*$D$3^2))</f>
        <v>0.0044318484119380075</v>
      </c>
      <c r="C7" s="19">
        <f>NORMDIST(A7,$D$2,$D$3,0)</f>
        <v>0.004431848411938007</v>
      </c>
      <c r="D7" s="7"/>
    </row>
    <row r="8" spans="1:4" ht="18">
      <c r="A8" s="6">
        <v>-2.9</v>
      </c>
      <c r="B8" s="20">
        <f aca="true" t="shared" si="0" ref="B8:B67">(1/(SQRT(2*PI())*$D$3))*EXP((-1)*(A8-$D$2)^2/(2*$D$3^2))</f>
        <v>0.005952532419775854</v>
      </c>
      <c r="C8" s="19">
        <f aca="true" t="shared" si="1" ref="C8:C67">NORMDIST(A8,$D$2,$D$3,0)</f>
        <v>0.005952532419775853</v>
      </c>
      <c r="D8" s="7"/>
    </row>
    <row r="9" spans="1:4" ht="18">
      <c r="A9" s="6">
        <v>-2.8</v>
      </c>
      <c r="B9" s="20">
        <f t="shared" si="0"/>
        <v>0.007915451582979969</v>
      </c>
      <c r="C9" s="19">
        <f t="shared" si="1"/>
        <v>0.007915451582979967</v>
      </c>
      <c r="D9" s="7"/>
    </row>
    <row r="10" spans="1:4" ht="18">
      <c r="A10" s="6">
        <v>-2.7</v>
      </c>
      <c r="B10" s="20">
        <f t="shared" si="0"/>
        <v>0.010420934814422592</v>
      </c>
      <c r="C10" s="19">
        <f t="shared" si="1"/>
        <v>0.01042093481442259</v>
      </c>
      <c r="D10" s="7"/>
    </row>
    <row r="11" spans="1:4" ht="18">
      <c r="A11" s="6">
        <v>-2.6</v>
      </c>
      <c r="B11" s="20">
        <f t="shared" si="0"/>
        <v>0.013582969233685613</v>
      </c>
      <c r="C11" s="19">
        <f t="shared" si="1"/>
        <v>0.013582969233685611</v>
      </c>
      <c r="D11" s="7"/>
    </row>
    <row r="12" spans="1:4" ht="18">
      <c r="A12" s="6">
        <v>-2.5</v>
      </c>
      <c r="B12" s="20">
        <f t="shared" si="0"/>
        <v>0.01752830049356854</v>
      </c>
      <c r="C12" s="19">
        <f t="shared" si="1"/>
        <v>0.017528300493568537</v>
      </c>
      <c r="D12" s="7"/>
    </row>
    <row r="13" spans="1:4" ht="18">
      <c r="A13" s="6">
        <v>-2.4</v>
      </c>
      <c r="B13" s="20">
        <f t="shared" si="0"/>
        <v>0.0223945302948429</v>
      </c>
      <c r="C13" s="19">
        <f t="shared" si="1"/>
        <v>0.022394530294842896</v>
      </c>
      <c r="D13" s="7"/>
    </row>
    <row r="14" spans="1:4" ht="18">
      <c r="A14" s="6">
        <v>-2.3</v>
      </c>
      <c r="B14" s="20">
        <f t="shared" si="0"/>
        <v>0.028327037741601186</v>
      </c>
      <c r="C14" s="19">
        <f t="shared" si="1"/>
        <v>0.028327037741601183</v>
      </c>
      <c r="D14" s="7"/>
    </row>
    <row r="15" spans="1:4" ht="18">
      <c r="A15" s="6">
        <v>-2.2</v>
      </c>
      <c r="B15" s="20">
        <f t="shared" si="0"/>
        <v>0.035474592846231424</v>
      </c>
      <c r="C15" s="19">
        <f t="shared" si="1"/>
        <v>0.03547459284623142</v>
      </c>
      <c r="D15" s="7"/>
    </row>
    <row r="16" spans="1:4" ht="18">
      <c r="A16" s="6">
        <v>-2.1</v>
      </c>
      <c r="B16" s="20">
        <f t="shared" si="0"/>
        <v>0.04398359598042719</v>
      </c>
      <c r="C16" s="19">
        <f t="shared" si="1"/>
        <v>0.043983595980427184</v>
      </c>
      <c r="D16" s="7"/>
    </row>
    <row r="17" spans="1:4" ht="18">
      <c r="A17" s="6">
        <v>-2</v>
      </c>
      <c r="B17" s="20">
        <f t="shared" si="0"/>
        <v>0.05399096651318806</v>
      </c>
      <c r="C17" s="19">
        <f t="shared" si="1"/>
        <v>0.05399096651318805</v>
      </c>
      <c r="D17" s="7"/>
    </row>
    <row r="18" spans="1:4" ht="18">
      <c r="A18" s="6">
        <v>-1.9</v>
      </c>
      <c r="B18" s="20">
        <f t="shared" si="0"/>
        <v>0.0656158147746766</v>
      </c>
      <c r="C18" s="19">
        <f t="shared" si="1"/>
        <v>0.06561581477467658</v>
      </c>
      <c r="D18" s="7"/>
    </row>
    <row r="19" spans="1:4" ht="18">
      <c r="A19" s="6">
        <v>-1.8</v>
      </c>
      <c r="B19" s="20">
        <f t="shared" si="0"/>
        <v>0.07895015830089415</v>
      </c>
      <c r="C19" s="19">
        <f t="shared" si="1"/>
        <v>0.07895015830089414</v>
      </c>
      <c r="D19" s="7"/>
    </row>
    <row r="20" spans="1:4" ht="18">
      <c r="A20" s="6">
        <v>-1.7</v>
      </c>
      <c r="B20" s="20">
        <f t="shared" si="0"/>
        <v>0.09404907737688695</v>
      </c>
      <c r="C20" s="19">
        <f t="shared" si="1"/>
        <v>0.09404907737688693</v>
      </c>
      <c r="D20" s="7"/>
    </row>
    <row r="21" spans="1:4" ht="18">
      <c r="A21" s="6">
        <v>-1.6</v>
      </c>
      <c r="B21" s="20">
        <f t="shared" si="0"/>
        <v>0.11092083467945554</v>
      </c>
      <c r="C21" s="19">
        <f t="shared" si="1"/>
        <v>0.11092083467945553</v>
      </c>
      <c r="D21" s="7"/>
    </row>
    <row r="22" spans="1:4" ht="18">
      <c r="A22" s="6">
        <v>-1.5</v>
      </c>
      <c r="B22" s="20">
        <f t="shared" si="0"/>
        <v>0.12951759566589174</v>
      </c>
      <c r="C22" s="19">
        <f t="shared" si="1"/>
        <v>0.12951759566589172</v>
      </c>
      <c r="D22" s="7"/>
    </row>
    <row r="23" spans="1:4" ht="18">
      <c r="A23" s="6">
        <v>-1.4</v>
      </c>
      <c r="B23" s="20">
        <f t="shared" si="0"/>
        <v>0.14972746563574488</v>
      </c>
      <c r="C23" s="19">
        <f t="shared" si="1"/>
        <v>0.14972746563574485</v>
      </c>
      <c r="D23" s="7"/>
    </row>
    <row r="24" spans="1:4" ht="18">
      <c r="A24" s="6">
        <v>-1.3</v>
      </c>
      <c r="B24" s="20">
        <f t="shared" si="0"/>
        <v>0.17136859204780736</v>
      </c>
      <c r="C24" s="19">
        <f t="shared" si="1"/>
        <v>0.17136859204780733</v>
      </c>
      <c r="D24" s="7"/>
    </row>
    <row r="25" spans="1:4" ht="18">
      <c r="A25" s="6">
        <v>-1.2</v>
      </c>
      <c r="B25" s="20">
        <f t="shared" si="0"/>
        <v>0.19418605498321295</v>
      </c>
      <c r="C25" s="19">
        <f t="shared" si="1"/>
        <v>0.19418605498321292</v>
      </c>
      <c r="D25" s="7"/>
    </row>
    <row r="26" spans="1:4" ht="18">
      <c r="A26" s="6">
        <v>-1.1</v>
      </c>
      <c r="B26" s="20">
        <f t="shared" si="0"/>
        <v>0.21785217703255053</v>
      </c>
      <c r="C26" s="19">
        <f t="shared" si="1"/>
        <v>0.2178521770325505</v>
      </c>
      <c r="D26" s="7"/>
    </row>
    <row r="27" spans="1:4" ht="18">
      <c r="A27" s="6">
        <v>-1</v>
      </c>
      <c r="B27" s="20">
        <f t="shared" si="0"/>
        <v>0.24197072451914337</v>
      </c>
      <c r="C27" s="19">
        <f t="shared" si="1"/>
        <v>0.24197072451914334</v>
      </c>
      <c r="D27" s="7"/>
    </row>
    <row r="28" spans="1:4" ht="18">
      <c r="A28" s="6">
        <v>-0.9</v>
      </c>
      <c r="B28" s="20">
        <f t="shared" si="0"/>
        <v>0.2660852498987548</v>
      </c>
      <c r="C28" s="19">
        <f t="shared" si="1"/>
        <v>0.2660852498987548</v>
      </c>
      <c r="D28" s="7"/>
    </row>
    <row r="29" spans="1:4" ht="18">
      <c r="A29" s="6">
        <v>-0.8</v>
      </c>
      <c r="B29" s="20">
        <f t="shared" si="0"/>
        <v>0.28969155276148273</v>
      </c>
      <c r="C29" s="19">
        <f t="shared" si="1"/>
        <v>0.2896915527614827</v>
      </c>
      <c r="D29" s="7"/>
    </row>
    <row r="30" spans="1:4" ht="18">
      <c r="A30" s="6">
        <v>-0.7</v>
      </c>
      <c r="B30" s="20">
        <f t="shared" si="0"/>
        <v>0.31225393336676127</v>
      </c>
      <c r="C30" s="19">
        <f t="shared" si="1"/>
        <v>0.3122539333667612</v>
      </c>
      <c r="D30" s="7"/>
    </row>
    <row r="31" spans="1:4" ht="18">
      <c r="A31" s="6">
        <v>-0.6</v>
      </c>
      <c r="B31" s="20">
        <f t="shared" si="0"/>
        <v>0.33322460289179967</v>
      </c>
      <c r="C31" s="19">
        <f t="shared" si="1"/>
        <v>0.3332246028917996</v>
      </c>
      <c r="D31" s="7"/>
    </row>
    <row r="32" spans="1:4" ht="18">
      <c r="A32" s="6">
        <v>-0.5</v>
      </c>
      <c r="B32" s="20">
        <f t="shared" si="0"/>
        <v>0.3520653267642995</v>
      </c>
      <c r="C32" s="19">
        <f t="shared" si="1"/>
        <v>0.35206532676429947</v>
      </c>
      <c r="D32" s="7"/>
    </row>
    <row r="33" spans="1:4" ht="18">
      <c r="A33" s="6">
        <v>-0.4</v>
      </c>
      <c r="B33" s="20">
        <f t="shared" si="0"/>
        <v>0.36827014030332333</v>
      </c>
      <c r="C33" s="19">
        <f t="shared" si="1"/>
        <v>0.3682701403033233</v>
      </c>
      <c r="D33" s="7"/>
    </row>
    <row r="34" spans="1:4" ht="18">
      <c r="A34" s="6">
        <v>-0.3</v>
      </c>
      <c r="B34" s="20">
        <f t="shared" si="0"/>
        <v>0.38138781546052414</v>
      </c>
      <c r="C34" s="19">
        <f t="shared" si="1"/>
        <v>0.3813878154605241</v>
      </c>
      <c r="D34" s="7"/>
    </row>
    <row r="35" spans="1:4" ht="18">
      <c r="A35" s="6">
        <v>-0.2</v>
      </c>
      <c r="B35" s="20">
        <f t="shared" si="0"/>
        <v>0.3910426939754559</v>
      </c>
      <c r="C35" s="19">
        <f t="shared" si="1"/>
        <v>0.3910426939754558</v>
      </c>
      <c r="D35" s="7"/>
    </row>
    <row r="36" spans="1:4" ht="18">
      <c r="A36" s="6">
        <v>-0.1</v>
      </c>
      <c r="B36" s="20">
        <f t="shared" si="0"/>
        <v>0.3969525474770118</v>
      </c>
      <c r="C36" s="19">
        <f t="shared" si="1"/>
        <v>0.39695254747701175</v>
      </c>
      <c r="D36" s="7"/>
    </row>
    <row r="37" spans="1:4" ht="18">
      <c r="A37" s="6">
        <v>0</v>
      </c>
      <c r="B37" s="20">
        <f t="shared" si="0"/>
        <v>0.3989422804014327</v>
      </c>
      <c r="C37" s="19">
        <f t="shared" si="1"/>
        <v>0.39894228040143265</v>
      </c>
      <c r="D37" s="7"/>
    </row>
    <row r="38" spans="1:4" ht="18">
      <c r="A38" s="6">
        <v>0.1</v>
      </c>
      <c r="B38" s="20">
        <f t="shared" si="0"/>
        <v>0.3969525474770118</v>
      </c>
      <c r="C38" s="19">
        <f t="shared" si="1"/>
        <v>0.39695254747701175</v>
      </c>
      <c r="D38" s="7"/>
    </row>
    <row r="39" spans="1:4" ht="18">
      <c r="A39" s="6">
        <v>0.2</v>
      </c>
      <c r="B39" s="20">
        <f t="shared" si="0"/>
        <v>0.3910426939754559</v>
      </c>
      <c r="C39" s="19">
        <f t="shared" si="1"/>
        <v>0.3910426939754558</v>
      </c>
      <c r="D39" s="7"/>
    </row>
    <row r="40" spans="1:4" ht="18">
      <c r="A40" s="6">
        <v>0.3</v>
      </c>
      <c r="B40" s="20">
        <f t="shared" si="0"/>
        <v>0.38138781546052414</v>
      </c>
      <c r="C40" s="19">
        <f t="shared" si="1"/>
        <v>0.3813878154605241</v>
      </c>
      <c r="D40" s="7"/>
    </row>
    <row r="41" spans="1:4" ht="18">
      <c r="A41" s="6">
        <v>0.4</v>
      </c>
      <c r="B41" s="20">
        <f t="shared" si="0"/>
        <v>0.36827014030332333</v>
      </c>
      <c r="C41" s="19">
        <f t="shared" si="1"/>
        <v>0.3682701403033233</v>
      </c>
      <c r="D41" s="7"/>
    </row>
    <row r="42" spans="1:4" ht="18">
      <c r="A42" s="6">
        <v>0.5</v>
      </c>
      <c r="B42" s="20">
        <f t="shared" si="0"/>
        <v>0.3520653267642995</v>
      </c>
      <c r="C42" s="19">
        <f t="shared" si="1"/>
        <v>0.35206532676429947</v>
      </c>
      <c r="D42" s="7"/>
    </row>
    <row r="43" spans="1:4" ht="18">
      <c r="A43" s="6">
        <v>0.6</v>
      </c>
      <c r="B43" s="20">
        <f t="shared" si="0"/>
        <v>0.33322460289179967</v>
      </c>
      <c r="C43" s="19">
        <f t="shared" si="1"/>
        <v>0.3332246028917996</v>
      </c>
      <c r="D43" s="7"/>
    </row>
    <row r="44" spans="1:4" ht="18">
      <c r="A44" s="6">
        <v>0.7</v>
      </c>
      <c r="B44" s="20">
        <f t="shared" si="0"/>
        <v>0.31225393336676127</v>
      </c>
      <c r="C44" s="19">
        <f t="shared" si="1"/>
        <v>0.3122539333667612</v>
      </c>
      <c r="D44" s="7"/>
    </row>
    <row r="45" spans="1:4" ht="18">
      <c r="A45" s="6">
        <v>0.8</v>
      </c>
      <c r="B45" s="20">
        <f t="shared" si="0"/>
        <v>0.28969155276148273</v>
      </c>
      <c r="C45" s="19">
        <f t="shared" si="1"/>
        <v>0.2896915527614827</v>
      </c>
      <c r="D45" s="7"/>
    </row>
    <row r="46" spans="1:4" ht="18">
      <c r="A46" s="6">
        <v>0.9</v>
      </c>
      <c r="B46" s="20">
        <f t="shared" si="0"/>
        <v>0.2660852498987548</v>
      </c>
      <c r="C46" s="19">
        <f t="shared" si="1"/>
        <v>0.2660852498987548</v>
      </c>
      <c r="D46" s="7"/>
    </row>
    <row r="47" spans="1:4" ht="18">
      <c r="A47" s="6">
        <v>1</v>
      </c>
      <c r="B47" s="20">
        <f t="shared" si="0"/>
        <v>0.24197072451914337</v>
      </c>
      <c r="C47" s="19">
        <f t="shared" si="1"/>
        <v>0.24197072451914334</v>
      </c>
      <c r="D47" s="7"/>
    </row>
    <row r="48" spans="1:4" ht="18">
      <c r="A48" s="6">
        <v>1.1</v>
      </c>
      <c r="B48" s="20">
        <f t="shared" si="0"/>
        <v>0.21785217703255053</v>
      </c>
      <c r="C48" s="19">
        <f t="shared" si="1"/>
        <v>0.2178521770325505</v>
      </c>
      <c r="D48" s="7"/>
    </row>
    <row r="49" spans="1:4" ht="18">
      <c r="A49" s="6">
        <v>1.2</v>
      </c>
      <c r="B49" s="20">
        <f t="shared" si="0"/>
        <v>0.19418605498321295</v>
      </c>
      <c r="C49" s="19">
        <f t="shared" si="1"/>
        <v>0.19418605498321292</v>
      </c>
      <c r="D49" s="7"/>
    </row>
    <row r="50" spans="1:4" ht="18">
      <c r="A50" s="6">
        <v>1.3</v>
      </c>
      <c r="B50" s="20">
        <f t="shared" si="0"/>
        <v>0.17136859204780736</v>
      </c>
      <c r="C50" s="19">
        <f t="shared" si="1"/>
        <v>0.17136859204780733</v>
      </c>
      <c r="D50" s="7"/>
    </row>
    <row r="51" spans="1:4" ht="18">
      <c r="A51" s="6">
        <v>1.4</v>
      </c>
      <c r="B51" s="20">
        <f t="shared" si="0"/>
        <v>0.14972746563574488</v>
      </c>
      <c r="C51" s="19">
        <f t="shared" si="1"/>
        <v>0.14972746563574485</v>
      </c>
      <c r="D51" s="7"/>
    </row>
    <row r="52" spans="1:4" ht="18">
      <c r="A52" s="6">
        <v>1.5</v>
      </c>
      <c r="B52" s="20">
        <f t="shared" si="0"/>
        <v>0.12951759566589174</v>
      </c>
      <c r="C52" s="19">
        <f t="shared" si="1"/>
        <v>0.12951759566589172</v>
      </c>
      <c r="D52" s="7"/>
    </row>
    <row r="53" spans="1:4" ht="18">
      <c r="A53" s="6">
        <v>1.6</v>
      </c>
      <c r="B53" s="20">
        <f t="shared" si="0"/>
        <v>0.11092083467945554</v>
      </c>
      <c r="C53" s="19">
        <f t="shared" si="1"/>
        <v>0.11092083467945553</v>
      </c>
      <c r="D53" s="7"/>
    </row>
    <row r="54" spans="1:4" ht="18">
      <c r="A54" s="6">
        <v>1.7</v>
      </c>
      <c r="B54" s="20">
        <f t="shared" si="0"/>
        <v>0.09404907737688695</v>
      </c>
      <c r="C54" s="19">
        <f t="shared" si="1"/>
        <v>0.09404907737688693</v>
      </c>
      <c r="D54" s="7"/>
    </row>
    <row r="55" spans="1:4" ht="18">
      <c r="A55" s="6">
        <v>1.8</v>
      </c>
      <c r="B55" s="20">
        <f t="shared" si="0"/>
        <v>0.07895015830089415</v>
      </c>
      <c r="C55" s="19">
        <f t="shared" si="1"/>
        <v>0.07895015830089414</v>
      </c>
      <c r="D55" s="7"/>
    </row>
    <row r="56" spans="1:4" ht="18">
      <c r="A56" s="6">
        <v>1.9</v>
      </c>
      <c r="B56" s="20">
        <f t="shared" si="0"/>
        <v>0.0656158147746766</v>
      </c>
      <c r="C56" s="19">
        <f t="shared" si="1"/>
        <v>0.06561581477467658</v>
      </c>
      <c r="D56" s="7"/>
    </row>
    <row r="57" spans="1:4" ht="18">
      <c r="A57" s="6">
        <v>2</v>
      </c>
      <c r="B57" s="20">
        <f t="shared" si="0"/>
        <v>0.05399096651318806</v>
      </c>
      <c r="C57" s="19">
        <f t="shared" si="1"/>
        <v>0.05399096651318805</v>
      </c>
      <c r="D57" s="7"/>
    </row>
    <row r="58" spans="1:4" ht="18">
      <c r="A58" s="6">
        <v>2.1</v>
      </c>
      <c r="B58" s="20">
        <f t="shared" si="0"/>
        <v>0.04398359598042719</v>
      </c>
      <c r="C58" s="19">
        <f t="shared" si="1"/>
        <v>0.043983595980427184</v>
      </c>
      <c r="D58" s="7"/>
    </row>
    <row r="59" spans="1:4" ht="18">
      <c r="A59" s="6">
        <v>2.2</v>
      </c>
      <c r="B59" s="20">
        <f t="shared" si="0"/>
        <v>0.035474592846231424</v>
      </c>
      <c r="C59" s="19">
        <f t="shared" si="1"/>
        <v>0.03547459284623142</v>
      </c>
      <c r="D59" s="7"/>
    </row>
    <row r="60" spans="1:4" ht="18">
      <c r="A60" s="6">
        <v>2.3</v>
      </c>
      <c r="B60" s="20">
        <f t="shared" si="0"/>
        <v>0.028327037741601186</v>
      </c>
      <c r="C60" s="19">
        <f t="shared" si="1"/>
        <v>0.028327037741601183</v>
      </c>
      <c r="D60" s="7"/>
    </row>
    <row r="61" spans="1:4" ht="18">
      <c r="A61" s="6">
        <v>2.4</v>
      </c>
      <c r="B61" s="20">
        <f t="shared" si="0"/>
        <v>0.0223945302948429</v>
      </c>
      <c r="C61" s="19">
        <f t="shared" si="1"/>
        <v>0.022394530294842896</v>
      </c>
      <c r="D61" s="7"/>
    </row>
    <row r="62" spans="1:4" ht="18">
      <c r="A62" s="6">
        <v>2.50000000000001</v>
      </c>
      <c r="B62" s="20">
        <f t="shared" si="0"/>
        <v>0.017528300493568086</v>
      </c>
      <c r="C62" s="19">
        <f t="shared" si="1"/>
        <v>0.017528300493568082</v>
      </c>
      <c r="D62" s="7"/>
    </row>
    <row r="63" spans="1:4" ht="18">
      <c r="A63" s="6">
        <v>2.6</v>
      </c>
      <c r="B63" s="20">
        <f t="shared" si="0"/>
        <v>0.013582969233685613</v>
      </c>
      <c r="C63" s="19">
        <f t="shared" si="1"/>
        <v>0.013582969233685611</v>
      </c>
      <c r="D63" s="7"/>
    </row>
    <row r="64" spans="1:4" ht="18">
      <c r="A64" s="6">
        <v>2.7</v>
      </c>
      <c r="B64" s="20">
        <f t="shared" si="0"/>
        <v>0.010420934814422592</v>
      </c>
      <c r="C64" s="19">
        <f t="shared" si="1"/>
        <v>0.01042093481442259</v>
      </c>
      <c r="D64" s="7"/>
    </row>
    <row r="65" spans="1:4" ht="18">
      <c r="A65" s="6">
        <v>2.80000000000001</v>
      </c>
      <c r="B65" s="20">
        <f t="shared" si="0"/>
        <v>0.007915451582979743</v>
      </c>
      <c r="C65" s="19">
        <f t="shared" si="1"/>
        <v>0.007915451582979741</v>
      </c>
      <c r="D65" s="7"/>
    </row>
    <row r="66" spans="1:4" ht="18">
      <c r="A66" s="6">
        <v>2.90000000000001</v>
      </c>
      <c r="B66" s="20">
        <f t="shared" si="0"/>
        <v>0.0059525324197756795</v>
      </c>
      <c r="C66" s="19">
        <f t="shared" si="1"/>
        <v>0.005952532419775679</v>
      </c>
      <c r="D66" s="7"/>
    </row>
    <row r="67" spans="1:4" ht="18">
      <c r="A67" s="6">
        <v>3.00000000000001</v>
      </c>
      <c r="B67" s="20">
        <f t="shared" si="0"/>
        <v>0.004431848411937874</v>
      </c>
      <c r="C67" s="19">
        <f t="shared" si="1"/>
        <v>0.004431848411937873</v>
      </c>
      <c r="D67" s="7"/>
    </row>
    <row r="68" spans="2:4" ht="18">
      <c r="B68" s="7"/>
      <c r="C68" s="7"/>
      <c r="D68" s="7"/>
    </row>
    <row r="69" spans="2:4" ht="18">
      <c r="B69" s="7"/>
      <c r="C69" s="7"/>
      <c r="D69" s="7"/>
    </row>
  </sheetData>
  <sheetProtection/>
  <printOptions/>
  <pageMargins left="0.787" right="0.787" top="0.984" bottom="0.984" header="0.512" footer="0.512"/>
  <pageSetup horizontalDpi="600" verticalDpi="600" orientation="portrait" paperSize="9" r:id="rId4"/>
  <drawing r:id="rId3"/>
  <legacyDrawing r:id="rId2"/>
  <oleObjects>
    <oleObject progId="Equation.3" shapeId="295807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">
      <pane xSplit="1" ySplit="6" topLeftCell="B22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13.421875" style="4" customWidth="1"/>
    <col min="2" max="2" width="23.140625" style="4" customWidth="1"/>
    <col min="3" max="3" width="22.421875" style="4" customWidth="1"/>
    <col min="4" max="4" width="18.140625" style="4" customWidth="1"/>
    <col min="5" max="16384" width="9.140625" style="4" customWidth="1"/>
  </cols>
  <sheetData>
    <row r="1" spans="1:2" ht="25.5" customHeight="1">
      <c r="A1" s="2" t="s">
        <v>1</v>
      </c>
      <c r="B1" s="2"/>
    </row>
    <row r="2" ht="19.5" customHeight="1">
      <c r="B2" s="3" t="s">
        <v>2</v>
      </c>
    </row>
    <row r="3" ht="18"/>
    <row r="4" ht="18">
      <c r="B4" s="4" t="s">
        <v>21</v>
      </c>
    </row>
    <row r="5" spans="2:3" ht="18" customHeight="1">
      <c r="B5" s="15" t="s">
        <v>3</v>
      </c>
      <c r="C5" s="28" t="s">
        <v>20</v>
      </c>
    </row>
    <row r="6" spans="1:3" ht="18">
      <c r="A6" s="3" t="s">
        <v>4</v>
      </c>
      <c r="B6" s="17" t="s">
        <v>24</v>
      </c>
      <c r="C6" s="17" t="s">
        <v>25</v>
      </c>
    </row>
    <row r="7" spans="1:3" ht="18">
      <c r="A7" s="6">
        <v>-3</v>
      </c>
      <c r="B7" s="27"/>
      <c r="C7" s="27"/>
    </row>
    <row r="8" spans="1:3" ht="18">
      <c r="A8" s="6">
        <v>-2.9</v>
      </c>
      <c r="B8" s="27"/>
      <c r="C8" s="27"/>
    </row>
    <row r="9" spans="1:3" ht="18">
      <c r="A9" s="6">
        <v>-2.8</v>
      </c>
      <c r="B9" s="27"/>
      <c r="C9" s="27"/>
    </row>
    <row r="10" spans="1:3" ht="18">
      <c r="A10" s="6">
        <v>-2.7</v>
      </c>
      <c r="B10" s="27"/>
      <c r="C10" s="27"/>
    </row>
    <row r="11" spans="1:3" ht="18">
      <c r="A11" s="6">
        <v>-2.6</v>
      </c>
      <c r="B11" s="27"/>
      <c r="C11" s="27"/>
    </row>
    <row r="12" spans="1:3" ht="18">
      <c r="A12" s="6">
        <v>-2.5</v>
      </c>
      <c r="B12" s="27"/>
      <c r="C12" s="27"/>
    </row>
    <row r="13" spans="1:3" ht="18">
      <c r="A13" s="6">
        <v>-2.4</v>
      </c>
      <c r="B13" s="27"/>
      <c r="C13" s="27"/>
    </row>
    <row r="14" spans="1:3" ht="18">
      <c r="A14" s="6">
        <v>-2.3</v>
      </c>
      <c r="B14" s="27"/>
      <c r="C14" s="27"/>
    </row>
    <row r="15" spans="1:3" ht="18">
      <c r="A15" s="6">
        <v>-2.2</v>
      </c>
      <c r="B15" s="27"/>
      <c r="C15" s="27"/>
    </row>
    <row r="16" spans="1:3" ht="18">
      <c r="A16" s="6">
        <v>-2.1</v>
      </c>
      <c r="B16" s="27"/>
      <c r="C16" s="27"/>
    </row>
    <row r="17" spans="1:3" ht="18">
      <c r="A17" s="6">
        <v>-2</v>
      </c>
      <c r="B17" s="27"/>
      <c r="C17" s="27"/>
    </row>
    <row r="18" spans="1:3" ht="18">
      <c r="A18" s="6">
        <v>-1.9</v>
      </c>
      <c r="B18" s="27"/>
      <c r="C18" s="27"/>
    </row>
    <row r="19" spans="1:3" ht="18">
      <c r="A19" s="6">
        <v>-1.8</v>
      </c>
      <c r="B19" s="27"/>
      <c r="C19" s="27"/>
    </row>
    <row r="20" spans="1:3" ht="18">
      <c r="A20" s="6">
        <v>-1.7</v>
      </c>
      <c r="B20" s="27"/>
      <c r="C20" s="27"/>
    </row>
    <row r="21" spans="1:3" ht="18">
      <c r="A21" s="6">
        <v>-1.6</v>
      </c>
      <c r="B21" s="27"/>
      <c r="C21" s="27"/>
    </row>
    <row r="22" spans="1:3" ht="18">
      <c r="A22" s="6">
        <v>-1.5</v>
      </c>
      <c r="B22" s="27"/>
      <c r="C22" s="27"/>
    </row>
    <row r="23" spans="1:3" ht="18">
      <c r="A23" s="6">
        <v>-1.4</v>
      </c>
      <c r="B23" s="27"/>
      <c r="C23" s="27"/>
    </row>
    <row r="24" spans="1:3" ht="18">
      <c r="A24" s="6">
        <v>-1.3</v>
      </c>
      <c r="B24" s="27"/>
      <c r="C24" s="27"/>
    </row>
    <row r="25" spans="1:3" ht="18">
      <c r="A25" s="6">
        <v>-1.2</v>
      </c>
      <c r="B25" s="27"/>
      <c r="C25" s="27"/>
    </row>
    <row r="26" spans="1:3" ht="18">
      <c r="A26" s="6">
        <v>-1.1</v>
      </c>
      <c r="B26" s="27"/>
      <c r="C26" s="27"/>
    </row>
    <row r="27" spans="1:3" ht="18">
      <c r="A27" s="6">
        <v>-1</v>
      </c>
      <c r="B27" s="27"/>
      <c r="C27" s="27"/>
    </row>
    <row r="28" spans="1:3" ht="18">
      <c r="A28" s="6">
        <v>-0.9</v>
      </c>
      <c r="B28" s="27"/>
      <c r="C28" s="27"/>
    </row>
    <row r="29" spans="1:3" ht="18">
      <c r="A29" s="6">
        <v>-0.8</v>
      </c>
      <c r="B29" s="27"/>
      <c r="C29" s="27"/>
    </row>
    <row r="30" spans="1:3" ht="18">
      <c r="A30" s="6">
        <v>-0.7</v>
      </c>
      <c r="B30" s="27"/>
      <c r="C30" s="27"/>
    </row>
    <row r="31" spans="1:3" ht="18">
      <c r="A31" s="6">
        <v>-0.6</v>
      </c>
      <c r="B31" s="27"/>
      <c r="C31" s="27"/>
    </row>
    <row r="32" spans="1:3" ht="18">
      <c r="A32" s="6">
        <v>-0.5</v>
      </c>
      <c r="B32" s="27"/>
      <c r="C32" s="27"/>
    </row>
    <row r="33" spans="1:3" ht="18">
      <c r="A33" s="6">
        <v>-0.4</v>
      </c>
      <c r="B33" s="27"/>
      <c r="C33" s="27"/>
    </row>
    <row r="34" spans="1:3" ht="18">
      <c r="A34" s="6">
        <v>-0.3</v>
      </c>
      <c r="B34" s="27"/>
      <c r="C34" s="27"/>
    </row>
    <row r="35" spans="1:3" ht="18">
      <c r="A35" s="6">
        <v>-0.2</v>
      </c>
      <c r="B35" s="27"/>
      <c r="C35" s="27"/>
    </row>
    <row r="36" spans="1:3" ht="18">
      <c r="A36" s="6">
        <v>-0.1</v>
      </c>
      <c r="B36" s="27"/>
      <c r="C36" s="27"/>
    </row>
    <row r="37" spans="1:3" ht="18">
      <c r="A37" s="6">
        <v>0</v>
      </c>
      <c r="B37" s="27"/>
      <c r="C37" s="27"/>
    </row>
    <row r="38" spans="1:3" ht="18">
      <c r="A38" s="6">
        <v>0.1</v>
      </c>
      <c r="B38" s="27"/>
      <c r="C38" s="27"/>
    </row>
    <row r="39" spans="1:3" ht="18">
      <c r="A39" s="6">
        <v>0.2</v>
      </c>
      <c r="B39" s="27"/>
      <c r="C39" s="27"/>
    </row>
    <row r="40" spans="1:3" ht="18">
      <c r="A40" s="6">
        <v>0.3</v>
      </c>
      <c r="B40" s="27"/>
      <c r="C40" s="27"/>
    </row>
    <row r="41" spans="1:3" ht="18">
      <c r="A41" s="6">
        <v>0.4</v>
      </c>
      <c r="B41" s="27"/>
      <c r="C41" s="27"/>
    </row>
    <row r="42" spans="1:3" ht="18">
      <c r="A42" s="6">
        <v>0.5</v>
      </c>
      <c r="B42" s="27"/>
      <c r="C42" s="27"/>
    </row>
    <row r="43" spans="1:3" ht="18">
      <c r="A43" s="6">
        <v>0.6</v>
      </c>
      <c r="B43" s="27"/>
      <c r="C43" s="27"/>
    </row>
    <row r="44" spans="1:3" ht="18">
      <c r="A44" s="6">
        <v>0.7</v>
      </c>
      <c r="B44" s="27"/>
      <c r="C44" s="27"/>
    </row>
    <row r="45" spans="1:3" ht="18">
      <c r="A45" s="6">
        <v>0.8</v>
      </c>
      <c r="B45" s="27"/>
      <c r="C45" s="27"/>
    </row>
    <row r="46" spans="1:3" ht="18">
      <c r="A46" s="6">
        <v>0.9</v>
      </c>
      <c r="B46" s="27"/>
      <c r="C46" s="27"/>
    </row>
    <row r="47" spans="1:3" ht="18">
      <c r="A47" s="6">
        <v>1</v>
      </c>
      <c r="B47" s="27"/>
      <c r="C47" s="27"/>
    </row>
    <row r="48" spans="1:3" ht="18">
      <c r="A48" s="6">
        <v>1.1</v>
      </c>
      <c r="B48" s="27"/>
      <c r="C48" s="27"/>
    </row>
    <row r="49" spans="1:3" ht="18">
      <c r="A49" s="6">
        <v>1.2</v>
      </c>
      <c r="B49" s="27"/>
      <c r="C49" s="27"/>
    </row>
    <row r="50" spans="1:3" ht="18">
      <c r="A50" s="6">
        <v>1.3</v>
      </c>
      <c r="B50" s="27"/>
      <c r="C50" s="27"/>
    </row>
    <row r="51" spans="1:3" ht="18">
      <c r="A51" s="6">
        <v>1.4</v>
      </c>
      <c r="B51" s="27"/>
      <c r="C51" s="27"/>
    </row>
    <row r="52" spans="1:3" ht="18">
      <c r="A52" s="6">
        <v>1.5</v>
      </c>
      <c r="B52" s="27"/>
      <c r="C52" s="27"/>
    </row>
    <row r="53" spans="1:3" ht="18">
      <c r="A53" s="6">
        <v>1.6</v>
      </c>
      <c r="B53" s="27"/>
      <c r="C53" s="27"/>
    </row>
    <row r="54" spans="1:3" ht="18">
      <c r="A54" s="6">
        <v>1.7</v>
      </c>
      <c r="B54" s="27"/>
      <c r="C54" s="27"/>
    </row>
    <row r="55" spans="1:3" ht="18">
      <c r="A55" s="6">
        <v>1.8</v>
      </c>
      <c r="B55" s="27"/>
      <c r="C55" s="27"/>
    </row>
    <row r="56" spans="1:3" ht="18">
      <c r="A56" s="6">
        <v>1.9</v>
      </c>
      <c r="B56" s="27"/>
      <c r="C56" s="27"/>
    </row>
    <row r="57" spans="1:3" ht="18">
      <c r="A57" s="6">
        <v>2</v>
      </c>
      <c r="B57" s="27"/>
      <c r="C57" s="27"/>
    </row>
    <row r="58" spans="1:3" ht="18">
      <c r="A58" s="6">
        <v>2.1</v>
      </c>
      <c r="B58" s="27"/>
      <c r="C58" s="27"/>
    </row>
    <row r="59" spans="1:3" ht="18">
      <c r="A59" s="6">
        <v>2.2</v>
      </c>
      <c r="B59" s="27"/>
      <c r="C59" s="27"/>
    </row>
    <row r="60" spans="1:3" ht="18">
      <c r="A60" s="6">
        <v>2.3</v>
      </c>
      <c r="B60" s="27"/>
      <c r="C60" s="27"/>
    </row>
    <row r="61" spans="1:3" ht="18">
      <c r="A61" s="6">
        <v>2.4</v>
      </c>
      <c r="B61" s="27"/>
      <c r="C61" s="27"/>
    </row>
    <row r="62" spans="1:3" ht="18">
      <c r="A62" s="6">
        <v>2.50000000000001</v>
      </c>
      <c r="B62" s="27"/>
      <c r="C62" s="27"/>
    </row>
    <row r="63" spans="1:3" ht="18">
      <c r="A63" s="6">
        <v>2.6</v>
      </c>
      <c r="B63" s="27"/>
      <c r="C63" s="27"/>
    </row>
    <row r="64" spans="1:3" ht="18">
      <c r="A64" s="6">
        <v>2.7</v>
      </c>
      <c r="B64" s="27"/>
      <c r="C64" s="27"/>
    </row>
    <row r="65" spans="1:3" ht="18">
      <c r="A65" s="6">
        <v>2.80000000000001</v>
      </c>
      <c r="B65" s="27"/>
      <c r="C65" s="27"/>
    </row>
    <row r="66" spans="1:3" ht="18">
      <c r="A66" s="6">
        <v>2.90000000000001</v>
      </c>
      <c r="B66" s="27"/>
      <c r="C66" s="27"/>
    </row>
    <row r="67" spans="1:3" ht="18">
      <c r="A67" s="6">
        <v>3.00000000000001</v>
      </c>
      <c r="B67" s="27"/>
      <c r="C67" s="27"/>
    </row>
    <row r="68" ht="18">
      <c r="B68" s="7"/>
    </row>
    <row r="69" ht="18">
      <c r="B69" s="7"/>
    </row>
  </sheetData>
  <sheetProtection/>
  <printOptions/>
  <pageMargins left="0.787" right="0.787" top="0.984" bottom="0.984" header="0.512" footer="0.512"/>
  <pageSetup horizontalDpi="600" verticalDpi="600" orientation="portrait" paperSize="9" r:id="rId4"/>
  <drawing r:id="rId3"/>
  <legacyDrawing r:id="rId2"/>
  <oleObjects>
    <oleObject progId="Equation.3" shapeId="310447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">
      <pane xSplit="1" ySplit="6" topLeftCell="B7" activePane="bottomRight" state="frozen"/>
      <selection pane="topLeft" activeCell="H17" sqref="H17"/>
      <selection pane="topRight" activeCell="H17" sqref="H17"/>
      <selection pane="bottomLeft" activeCell="H17" sqref="H17"/>
      <selection pane="bottomRight" activeCell="C7" sqref="C7"/>
    </sheetView>
  </sheetViews>
  <sheetFormatPr defaultColWidth="9.140625" defaultRowHeight="12.75"/>
  <cols>
    <col min="1" max="1" width="13.421875" style="4" customWidth="1"/>
    <col min="2" max="2" width="23.140625" style="4" customWidth="1"/>
    <col min="3" max="3" width="22.421875" style="4" customWidth="1"/>
    <col min="4" max="4" width="18.140625" style="4" customWidth="1"/>
    <col min="5" max="16384" width="9.140625" style="4" customWidth="1"/>
  </cols>
  <sheetData>
    <row r="1" spans="1:2" ht="25.5" customHeight="1">
      <c r="A1" s="2" t="s">
        <v>1</v>
      </c>
      <c r="B1" s="2"/>
    </row>
    <row r="2" ht="19.5" customHeight="1">
      <c r="B2" s="3" t="s">
        <v>2</v>
      </c>
    </row>
    <row r="3" ht="18"/>
    <row r="4" ht="18">
      <c r="B4" s="4" t="s">
        <v>21</v>
      </c>
    </row>
    <row r="5" spans="2:3" ht="18" customHeight="1">
      <c r="B5" s="15" t="s">
        <v>3</v>
      </c>
      <c r="C5" s="28" t="s">
        <v>20</v>
      </c>
    </row>
    <row r="6" spans="1:3" ht="18">
      <c r="A6" s="3" t="s">
        <v>4</v>
      </c>
      <c r="B6" s="17" t="s">
        <v>24</v>
      </c>
      <c r="C6" s="17" t="s">
        <v>25</v>
      </c>
    </row>
    <row r="7" spans="1:3" ht="18">
      <c r="A7" s="6">
        <v>-3</v>
      </c>
      <c r="B7" s="32">
        <f>NORMSDIST(A7)</f>
        <v>0.0013498980316301035</v>
      </c>
      <c r="C7" s="32">
        <f>1-B7</f>
        <v>0.9986501019683699</v>
      </c>
    </row>
    <row r="8" spans="1:3" ht="18">
      <c r="A8" s="6">
        <v>-2.9</v>
      </c>
      <c r="B8" s="32">
        <f aca="true" t="shared" si="0" ref="B8:B67">NORMSDIST(A8)</f>
        <v>0.0018658133003837118</v>
      </c>
      <c r="C8" s="32">
        <f aca="true" t="shared" si="1" ref="C8:C67">1-B8</f>
        <v>0.9981341866996163</v>
      </c>
    </row>
    <row r="9" spans="1:3" ht="18">
      <c r="A9" s="6">
        <v>-2.8</v>
      </c>
      <c r="B9" s="32">
        <f t="shared" si="0"/>
        <v>0.0025551303304278683</v>
      </c>
      <c r="C9" s="32">
        <f t="shared" si="1"/>
        <v>0.9974448696695721</v>
      </c>
    </row>
    <row r="10" spans="1:3" ht="18">
      <c r="A10" s="6">
        <v>-2.7</v>
      </c>
      <c r="B10" s="32">
        <f t="shared" si="0"/>
        <v>0.0034669738030406183</v>
      </c>
      <c r="C10" s="32">
        <f t="shared" si="1"/>
        <v>0.9965330261969594</v>
      </c>
    </row>
    <row r="11" spans="1:3" ht="18">
      <c r="A11" s="6">
        <v>-2.6</v>
      </c>
      <c r="B11" s="32">
        <f t="shared" si="0"/>
        <v>0.004661188023718732</v>
      </c>
      <c r="C11" s="32">
        <f t="shared" si="1"/>
        <v>0.9953388119762813</v>
      </c>
    </row>
    <row r="12" spans="1:3" ht="18">
      <c r="A12" s="6">
        <v>-2.5</v>
      </c>
      <c r="B12" s="32">
        <f t="shared" si="0"/>
        <v>0.006209665325775937</v>
      </c>
      <c r="C12" s="32">
        <f t="shared" si="1"/>
        <v>0.9937903346742241</v>
      </c>
    </row>
    <row r="13" spans="1:3" ht="18">
      <c r="A13" s="6">
        <v>-2.4</v>
      </c>
      <c r="B13" s="32">
        <f t="shared" si="0"/>
        <v>0.008197535924596044</v>
      </c>
      <c r="C13" s="32">
        <f t="shared" si="1"/>
        <v>0.991802464075404</v>
      </c>
    </row>
    <row r="14" spans="1:3" ht="18">
      <c r="A14" s="6">
        <v>-2.3</v>
      </c>
      <c r="B14" s="32">
        <f t="shared" si="0"/>
        <v>0.010724110021675948</v>
      </c>
      <c r="C14" s="32">
        <f t="shared" si="1"/>
        <v>0.989275889978324</v>
      </c>
    </row>
    <row r="15" spans="1:3" ht="18">
      <c r="A15" s="6">
        <v>-2.2</v>
      </c>
      <c r="B15" s="32">
        <f t="shared" si="0"/>
        <v>0.01390344751349859</v>
      </c>
      <c r="C15" s="32">
        <f t="shared" si="1"/>
        <v>0.9860965524865014</v>
      </c>
    </row>
    <row r="16" spans="1:3" ht="18">
      <c r="A16" s="6">
        <v>-2.1</v>
      </c>
      <c r="B16" s="32">
        <f t="shared" si="0"/>
        <v>0.017864420562816452</v>
      </c>
      <c r="C16" s="32">
        <f t="shared" si="1"/>
        <v>0.9821355794371835</v>
      </c>
    </row>
    <row r="17" spans="1:3" ht="18">
      <c r="A17" s="6">
        <v>-2</v>
      </c>
      <c r="B17" s="32">
        <f t="shared" si="0"/>
        <v>0.02275013194817932</v>
      </c>
      <c r="C17" s="32">
        <f t="shared" si="1"/>
        <v>0.9772498680518207</v>
      </c>
    </row>
    <row r="18" spans="1:3" ht="18">
      <c r="A18" s="6">
        <v>-1.9</v>
      </c>
      <c r="B18" s="32">
        <f t="shared" si="0"/>
        <v>0.028716559816001963</v>
      </c>
      <c r="C18" s="32">
        <f t="shared" si="1"/>
        <v>0.971283440183998</v>
      </c>
    </row>
    <row r="19" spans="1:3" ht="18">
      <c r="A19" s="6">
        <v>-1.8</v>
      </c>
      <c r="B19" s="32">
        <f t="shared" si="0"/>
        <v>0.03593031911292588</v>
      </c>
      <c r="C19" s="32">
        <f t="shared" si="1"/>
        <v>0.9640696808870741</v>
      </c>
    </row>
    <row r="20" spans="1:3" ht="18">
      <c r="A20" s="6">
        <v>-1.7</v>
      </c>
      <c r="B20" s="32">
        <f t="shared" si="0"/>
        <v>0.04456546275854312</v>
      </c>
      <c r="C20" s="32">
        <f t="shared" si="1"/>
        <v>0.9554345372414569</v>
      </c>
    </row>
    <row r="21" spans="1:3" ht="18">
      <c r="A21" s="6">
        <v>-1.6</v>
      </c>
      <c r="B21" s="32">
        <f t="shared" si="0"/>
        <v>0.054799291699557995</v>
      </c>
      <c r="C21" s="32">
        <f t="shared" si="1"/>
        <v>0.945200708300442</v>
      </c>
    </row>
    <row r="22" spans="1:3" ht="18">
      <c r="A22" s="6">
        <v>-1.5</v>
      </c>
      <c r="B22" s="32">
        <f t="shared" si="0"/>
        <v>0.06680720126885809</v>
      </c>
      <c r="C22" s="32">
        <f t="shared" si="1"/>
        <v>0.9331927987311419</v>
      </c>
    </row>
    <row r="23" spans="1:3" ht="18">
      <c r="A23" s="6">
        <v>-1.4</v>
      </c>
      <c r="B23" s="32">
        <f t="shared" si="0"/>
        <v>0.08075665923377118</v>
      </c>
      <c r="C23" s="32">
        <f t="shared" si="1"/>
        <v>0.9192433407662288</v>
      </c>
    </row>
    <row r="24" spans="1:3" ht="18">
      <c r="A24" s="6">
        <v>-1.3</v>
      </c>
      <c r="B24" s="32">
        <f t="shared" si="0"/>
        <v>0.0968004845856103</v>
      </c>
      <c r="C24" s="32">
        <f t="shared" si="1"/>
        <v>0.9031995154143897</v>
      </c>
    </row>
    <row r="25" spans="1:3" ht="18">
      <c r="A25" s="6">
        <v>-1.2</v>
      </c>
      <c r="B25" s="32">
        <f t="shared" si="0"/>
        <v>0.11506967022170822</v>
      </c>
      <c r="C25" s="32">
        <f t="shared" si="1"/>
        <v>0.8849303297782918</v>
      </c>
    </row>
    <row r="26" spans="1:3" ht="18">
      <c r="A26" s="6">
        <v>-1.1</v>
      </c>
      <c r="B26" s="32">
        <f t="shared" si="0"/>
        <v>0.13566606094638267</v>
      </c>
      <c r="C26" s="32">
        <f t="shared" si="1"/>
        <v>0.8643339390536173</v>
      </c>
    </row>
    <row r="27" spans="1:3" ht="18">
      <c r="A27" s="6">
        <v>-1</v>
      </c>
      <c r="B27" s="32">
        <f t="shared" si="0"/>
        <v>0.15865525393145707</v>
      </c>
      <c r="C27" s="32">
        <f t="shared" si="1"/>
        <v>0.8413447460685429</v>
      </c>
    </row>
    <row r="28" spans="1:3" ht="18">
      <c r="A28" s="6">
        <v>-0.9</v>
      </c>
      <c r="B28" s="32">
        <f t="shared" si="0"/>
        <v>0.18406012534675953</v>
      </c>
      <c r="C28" s="32">
        <f t="shared" si="1"/>
        <v>0.8159398746532405</v>
      </c>
    </row>
    <row r="29" spans="1:3" ht="18">
      <c r="A29" s="6">
        <v>-0.8</v>
      </c>
      <c r="B29" s="32">
        <f t="shared" si="0"/>
        <v>0.21185539858339675</v>
      </c>
      <c r="C29" s="32">
        <f t="shared" si="1"/>
        <v>0.7881446014166033</v>
      </c>
    </row>
    <row r="30" spans="1:3" ht="18">
      <c r="A30" s="6">
        <v>-0.7</v>
      </c>
      <c r="B30" s="32">
        <f t="shared" si="0"/>
        <v>0.24196365222307303</v>
      </c>
      <c r="C30" s="32">
        <f t="shared" si="1"/>
        <v>0.758036347776927</v>
      </c>
    </row>
    <row r="31" spans="1:3" ht="18">
      <c r="A31" s="6">
        <v>-0.6</v>
      </c>
      <c r="B31" s="32">
        <f t="shared" si="0"/>
        <v>0.27425311775007366</v>
      </c>
      <c r="C31" s="32">
        <f t="shared" si="1"/>
        <v>0.7257468822499263</v>
      </c>
    </row>
    <row r="32" spans="1:3" ht="18">
      <c r="A32" s="6">
        <v>-0.5</v>
      </c>
      <c r="B32" s="32">
        <f t="shared" si="0"/>
        <v>0.3085375387259869</v>
      </c>
      <c r="C32" s="32">
        <f t="shared" si="1"/>
        <v>0.6914624612740131</v>
      </c>
    </row>
    <row r="33" spans="1:3" ht="18">
      <c r="A33" s="6">
        <v>-0.4</v>
      </c>
      <c r="B33" s="32">
        <f t="shared" si="0"/>
        <v>0.3445782583896758</v>
      </c>
      <c r="C33" s="32">
        <f t="shared" si="1"/>
        <v>0.6554217416103242</v>
      </c>
    </row>
    <row r="34" spans="1:3" ht="18">
      <c r="A34" s="6">
        <v>-0.3</v>
      </c>
      <c r="B34" s="32">
        <f t="shared" si="0"/>
        <v>0.38208857781104744</v>
      </c>
      <c r="C34" s="32">
        <f t="shared" si="1"/>
        <v>0.6179114221889526</v>
      </c>
    </row>
    <row r="35" spans="1:3" ht="18">
      <c r="A35" s="6">
        <v>-0.2</v>
      </c>
      <c r="B35" s="32">
        <f t="shared" si="0"/>
        <v>0.420740290560897</v>
      </c>
      <c r="C35" s="32">
        <f t="shared" si="1"/>
        <v>0.579259709439103</v>
      </c>
    </row>
    <row r="36" spans="1:3" ht="18">
      <c r="A36" s="6">
        <v>-0.1</v>
      </c>
      <c r="B36" s="32">
        <f t="shared" si="0"/>
        <v>0.460172162722971</v>
      </c>
      <c r="C36" s="32">
        <f t="shared" si="1"/>
        <v>0.539827837277029</v>
      </c>
    </row>
    <row r="37" spans="1:3" ht="18">
      <c r="A37" s="6">
        <v>0</v>
      </c>
      <c r="B37" s="32">
        <f t="shared" si="0"/>
        <v>0.5</v>
      </c>
      <c r="C37" s="32">
        <f t="shared" si="1"/>
        <v>0.5</v>
      </c>
    </row>
    <row r="38" spans="1:3" ht="18">
      <c r="A38" s="6">
        <v>0.1</v>
      </c>
      <c r="B38" s="32">
        <f t="shared" si="0"/>
        <v>0.539827837277029</v>
      </c>
      <c r="C38" s="32">
        <f t="shared" si="1"/>
        <v>0.460172162722971</v>
      </c>
    </row>
    <row r="39" spans="1:3" ht="18">
      <c r="A39" s="6">
        <v>0.2</v>
      </c>
      <c r="B39" s="32">
        <f t="shared" si="0"/>
        <v>0.579259709439103</v>
      </c>
      <c r="C39" s="32">
        <f t="shared" si="1"/>
        <v>0.420740290560897</v>
      </c>
    </row>
    <row r="40" spans="1:3" ht="18">
      <c r="A40" s="6">
        <v>0.3</v>
      </c>
      <c r="B40" s="32">
        <f t="shared" si="0"/>
        <v>0.6179114221889526</v>
      </c>
      <c r="C40" s="32">
        <f t="shared" si="1"/>
        <v>0.38208857781104744</v>
      </c>
    </row>
    <row r="41" spans="1:3" ht="18">
      <c r="A41" s="6">
        <v>0.4</v>
      </c>
      <c r="B41" s="32">
        <f t="shared" si="0"/>
        <v>0.6554217416103242</v>
      </c>
      <c r="C41" s="32">
        <f t="shared" si="1"/>
        <v>0.3445782583896758</v>
      </c>
    </row>
    <row r="42" spans="1:3" ht="18">
      <c r="A42" s="6">
        <v>0.5</v>
      </c>
      <c r="B42" s="32">
        <f t="shared" si="0"/>
        <v>0.6914624612740131</v>
      </c>
      <c r="C42" s="32">
        <f t="shared" si="1"/>
        <v>0.3085375387259869</v>
      </c>
    </row>
    <row r="43" spans="1:3" ht="18">
      <c r="A43" s="6">
        <v>0.6</v>
      </c>
      <c r="B43" s="32">
        <f t="shared" si="0"/>
        <v>0.7257468822499263</v>
      </c>
      <c r="C43" s="32">
        <f t="shared" si="1"/>
        <v>0.27425311775007366</v>
      </c>
    </row>
    <row r="44" spans="1:3" ht="18">
      <c r="A44" s="6">
        <v>0.7</v>
      </c>
      <c r="B44" s="32">
        <f t="shared" si="0"/>
        <v>0.758036347776927</v>
      </c>
      <c r="C44" s="32">
        <f t="shared" si="1"/>
        <v>0.24196365222307303</v>
      </c>
    </row>
    <row r="45" spans="1:3" ht="18">
      <c r="A45" s="6">
        <v>0.8</v>
      </c>
      <c r="B45" s="32">
        <f t="shared" si="0"/>
        <v>0.7881446014166033</v>
      </c>
      <c r="C45" s="32">
        <f t="shared" si="1"/>
        <v>0.21185539858339675</v>
      </c>
    </row>
    <row r="46" spans="1:3" ht="18">
      <c r="A46" s="6">
        <v>0.9</v>
      </c>
      <c r="B46" s="32">
        <f t="shared" si="0"/>
        <v>0.8159398746532405</v>
      </c>
      <c r="C46" s="32">
        <f t="shared" si="1"/>
        <v>0.18406012534675953</v>
      </c>
    </row>
    <row r="47" spans="1:3" ht="18">
      <c r="A47" s="6">
        <v>1</v>
      </c>
      <c r="B47" s="32">
        <f t="shared" si="0"/>
        <v>0.8413447460685429</v>
      </c>
      <c r="C47" s="32">
        <f t="shared" si="1"/>
        <v>0.15865525393145707</v>
      </c>
    </row>
    <row r="48" spans="1:3" ht="18">
      <c r="A48" s="6">
        <v>1.1</v>
      </c>
      <c r="B48" s="32">
        <f t="shared" si="0"/>
        <v>0.8643339390536173</v>
      </c>
      <c r="C48" s="32">
        <f t="shared" si="1"/>
        <v>0.13566606094638267</v>
      </c>
    </row>
    <row r="49" spans="1:3" ht="18">
      <c r="A49" s="6">
        <v>1.2</v>
      </c>
      <c r="B49" s="32">
        <f t="shared" si="0"/>
        <v>0.8849303297782918</v>
      </c>
      <c r="C49" s="32">
        <f t="shared" si="1"/>
        <v>0.11506967022170822</v>
      </c>
    </row>
    <row r="50" spans="1:3" ht="18">
      <c r="A50" s="6">
        <v>1.3</v>
      </c>
      <c r="B50" s="32">
        <f t="shared" si="0"/>
        <v>0.9031995154143897</v>
      </c>
      <c r="C50" s="32">
        <f t="shared" si="1"/>
        <v>0.0968004845856103</v>
      </c>
    </row>
    <row r="51" spans="1:3" ht="18">
      <c r="A51" s="6">
        <v>1.4</v>
      </c>
      <c r="B51" s="32">
        <f t="shared" si="0"/>
        <v>0.9192433407662288</v>
      </c>
      <c r="C51" s="32">
        <f t="shared" si="1"/>
        <v>0.08075665923377118</v>
      </c>
    </row>
    <row r="52" spans="1:3" ht="18">
      <c r="A52" s="6">
        <v>1.5</v>
      </c>
      <c r="B52" s="32">
        <f t="shared" si="0"/>
        <v>0.9331927987311419</v>
      </c>
      <c r="C52" s="32">
        <f t="shared" si="1"/>
        <v>0.06680720126885809</v>
      </c>
    </row>
    <row r="53" spans="1:3" ht="18">
      <c r="A53" s="6">
        <v>1.6</v>
      </c>
      <c r="B53" s="32">
        <f t="shared" si="0"/>
        <v>0.945200708300442</v>
      </c>
      <c r="C53" s="32">
        <f t="shared" si="1"/>
        <v>0.054799291699557995</v>
      </c>
    </row>
    <row r="54" spans="1:3" ht="18">
      <c r="A54" s="6">
        <v>1.7</v>
      </c>
      <c r="B54" s="32">
        <f t="shared" si="0"/>
        <v>0.9554345372414569</v>
      </c>
      <c r="C54" s="32">
        <f t="shared" si="1"/>
        <v>0.04456546275854312</v>
      </c>
    </row>
    <row r="55" spans="1:3" ht="18">
      <c r="A55" s="6">
        <v>1.8</v>
      </c>
      <c r="B55" s="32">
        <f t="shared" si="0"/>
        <v>0.9640696808870741</v>
      </c>
      <c r="C55" s="32">
        <f t="shared" si="1"/>
        <v>0.03593031911292588</v>
      </c>
    </row>
    <row r="56" spans="1:3" ht="18">
      <c r="A56" s="6">
        <v>1.9</v>
      </c>
      <c r="B56" s="32">
        <f t="shared" si="0"/>
        <v>0.971283440183998</v>
      </c>
      <c r="C56" s="32">
        <f t="shared" si="1"/>
        <v>0.028716559816001963</v>
      </c>
    </row>
    <row r="57" spans="1:3" ht="18">
      <c r="A57" s="6">
        <v>2</v>
      </c>
      <c r="B57" s="32">
        <f t="shared" si="0"/>
        <v>0.9772498680518207</v>
      </c>
      <c r="C57" s="32">
        <f t="shared" si="1"/>
        <v>0.02275013194817932</v>
      </c>
    </row>
    <row r="58" spans="1:3" ht="18">
      <c r="A58" s="6">
        <v>2.1</v>
      </c>
      <c r="B58" s="32">
        <f t="shared" si="0"/>
        <v>0.9821355794371835</v>
      </c>
      <c r="C58" s="32">
        <f t="shared" si="1"/>
        <v>0.017864420562816452</v>
      </c>
    </row>
    <row r="59" spans="1:3" ht="18">
      <c r="A59" s="6">
        <v>2.2</v>
      </c>
      <c r="B59" s="32">
        <f t="shared" si="0"/>
        <v>0.9860965524865014</v>
      </c>
      <c r="C59" s="32">
        <f t="shared" si="1"/>
        <v>0.01390344751349859</v>
      </c>
    </row>
    <row r="60" spans="1:3" ht="18">
      <c r="A60" s="6">
        <v>2.3</v>
      </c>
      <c r="B60" s="32">
        <f t="shared" si="0"/>
        <v>0.989275889978324</v>
      </c>
      <c r="C60" s="32">
        <f t="shared" si="1"/>
        <v>0.010724110021675948</v>
      </c>
    </row>
    <row r="61" spans="1:3" ht="18">
      <c r="A61" s="6">
        <v>2.4</v>
      </c>
      <c r="B61" s="32">
        <f t="shared" si="0"/>
        <v>0.991802464075404</v>
      </c>
      <c r="C61" s="32">
        <f t="shared" si="1"/>
        <v>0.008197535924596044</v>
      </c>
    </row>
    <row r="62" spans="1:3" ht="18">
      <c r="A62" s="6">
        <v>2.50000000000001</v>
      </c>
      <c r="B62" s="32">
        <f t="shared" si="0"/>
        <v>0.9937903346742242</v>
      </c>
      <c r="C62" s="32">
        <f t="shared" si="1"/>
        <v>0.006209665325775826</v>
      </c>
    </row>
    <row r="63" spans="1:3" ht="18">
      <c r="A63" s="6">
        <v>2.6</v>
      </c>
      <c r="B63" s="32">
        <f t="shared" si="0"/>
        <v>0.9953388119762813</v>
      </c>
      <c r="C63" s="32">
        <f t="shared" si="1"/>
        <v>0.004661188023718732</v>
      </c>
    </row>
    <row r="64" spans="1:3" ht="18">
      <c r="A64" s="6">
        <v>2.7</v>
      </c>
      <c r="B64" s="32">
        <f t="shared" si="0"/>
        <v>0.9965330261969594</v>
      </c>
      <c r="C64" s="32">
        <f t="shared" si="1"/>
        <v>0.0034669738030406183</v>
      </c>
    </row>
    <row r="65" spans="1:3" ht="18">
      <c r="A65" s="6">
        <v>2.80000000000001</v>
      </c>
      <c r="B65" s="32">
        <f t="shared" si="0"/>
        <v>0.9974448696695721</v>
      </c>
      <c r="C65" s="32">
        <f t="shared" si="1"/>
        <v>0.0025551303304278683</v>
      </c>
    </row>
    <row r="66" spans="1:3" ht="18">
      <c r="A66" s="6">
        <v>2.90000000000001</v>
      </c>
      <c r="B66" s="32">
        <f t="shared" si="0"/>
        <v>0.9981341866996161</v>
      </c>
      <c r="C66" s="32">
        <f t="shared" si="1"/>
        <v>0.001865813300383934</v>
      </c>
    </row>
    <row r="67" spans="1:3" ht="18">
      <c r="A67" s="6">
        <v>3.00000000000001</v>
      </c>
      <c r="B67" s="32">
        <f t="shared" si="0"/>
        <v>0.99865010196837</v>
      </c>
      <c r="C67" s="32">
        <f t="shared" si="1"/>
        <v>0.0013498980316299924</v>
      </c>
    </row>
    <row r="68" ht="18">
      <c r="B68" s="7"/>
    </row>
    <row r="69" ht="18">
      <c r="B69" s="7"/>
    </row>
  </sheetData>
  <sheetProtection/>
  <printOptions/>
  <pageMargins left="0.787" right="0.787" top="0.984" bottom="0.984" header="0.512" footer="0.512"/>
  <pageSetup horizontalDpi="600" verticalDpi="600" orientation="portrait" paperSize="9" r:id="rId4"/>
  <drawing r:id="rId3"/>
  <legacyDrawing r:id="rId2"/>
  <oleObjects>
    <oleObject progId="Equation.3" shapeId="325108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="125" zoomScaleNormal="12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6384" width="9.140625" style="22" customWidth="1"/>
  </cols>
  <sheetData>
    <row r="1" spans="1:11" ht="12.75">
      <c r="A1" s="25" t="s">
        <v>22</v>
      </c>
      <c r="B1" s="23">
        <v>0</v>
      </c>
      <c r="C1" s="23">
        <v>0.01</v>
      </c>
      <c r="D1" s="23">
        <v>0.02</v>
      </c>
      <c r="E1" s="23">
        <v>0.03</v>
      </c>
      <c r="F1" s="23">
        <v>0.04</v>
      </c>
      <c r="G1" s="23">
        <v>0.05</v>
      </c>
      <c r="H1" s="23">
        <v>0.06</v>
      </c>
      <c r="I1" s="23">
        <v>0.07</v>
      </c>
      <c r="J1" s="23">
        <v>0.08</v>
      </c>
      <c r="K1" s="23">
        <v>0.09</v>
      </c>
    </row>
    <row r="2" spans="1:11" ht="12.75">
      <c r="A2" s="24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24">
        <v>0.1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24">
        <v>0.2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24">
        <v>0.3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2.75">
      <c r="A6" s="24">
        <v>0.4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2.75">
      <c r="A7" s="24">
        <v>0.5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12.75">
      <c r="A8" s="24">
        <v>0.6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2.75">
      <c r="A9" s="24">
        <v>0.7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12.75">
      <c r="A10" s="24">
        <v>0.8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2.75">
      <c r="A11" s="24">
        <v>0.9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12.75">
      <c r="A12" s="24">
        <v>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12.75">
      <c r="A13" s="24">
        <v>1.1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1" ht="12.75">
      <c r="A14" s="24">
        <v>1.2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12.75">
      <c r="A15" s="24">
        <v>1.3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2.75">
      <c r="A16" s="24">
        <v>1.4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12.75">
      <c r="A17" s="24">
        <v>1.5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12.75">
      <c r="A18" s="24">
        <v>1.6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12.75">
      <c r="A19" s="24">
        <v>1.7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ht="12.75">
      <c r="A20" s="24">
        <v>1.8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ht="12.75">
      <c r="A21" s="24">
        <v>1.9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12.75">
      <c r="A22" s="24">
        <v>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12.75">
      <c r="A23" s="24">
        <v>2.1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12.75">
      <c r="A24" s="24">
        <v>2.2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12.75">
      <c r="A25" s="24">
        <v>2.3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12.75">
      <c r="A26" s="24">
        <v>2.4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12.75">
      <c r="A27" s="24">
        <v>2.5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2.75">
      <c r="A28" s="24">
        <v>2.6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1" ht="12.75">
      <c r="A29" s="24">
        <v>2.7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12.75">
      <c r="A30" s="24">
        <v>2.8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2.75">
      <c r="A31" s="24">
        <v>2.9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1" ht="12.75">
      <c r="A32" s="24">
        <v>3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ht="12.75">
      <c r="A33" s="2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="125" zoomScaleNormal="12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6384" width="9.140625" style="22" customWidth="1"/>
  </cols>
  <sheetData>
    <row r="1" spans="1:11" ht="12.75">
      <c r="A1" s="25" t="s">
        <v>22</v>
      </c>
      <c r="B1" s="23">
        <v>0</v>
      </c>
      <c r="C1" s="23">
        <v>0.01</v>
      </c>
      <c r="D1" s="23">
        <v>0.02</v>
      </c>
      <c r="E1" s="23">
        <v>0.03</v>
      </c>
      <c r="F1" s="23">
        <v>0.04</v>
      </c>
      <c r="G1" s="23">
        <v>0.05</v>
      </c>
      <c r="H1" s="23">
        <v>0.06</v>
      </c>
      <c r="I1" s="23">
        <v>0.07</v>
      </c>
      <c r="J1" s="23">
        <v>0.08</v>
      </c>
      <c r="K1" s="23">
        <v>0.09</v>
      </c>
    </row>
    <row r="2" spans="1:11" ht="12.75">
      <c r="A2" s="24">
        <v>0</v>
      </c>
      <c r="B2" s="33">
        <f>NORMSDIST($A2+B$1)</f>
        <v>0.5</v>
      </c>
      <c r="C2" s="33">
        <f aca="true" t="shared" si="0" ref="C2:K2">NORMSDIST($A2+C$1)</f>
        <v>0.5039893563146316</v>
      </c>
      <c r="D2" s="33">
        <f t="shared" si="0"/>
        <v>0.5079783137169019</v>
      </c>
      <c r="E2" s="33">
        <f t="shared" si="0"/>
        <v>0.5119664734141126</v>
      </c>
      <c r="F2" s="33">
        <f t="shared" si="0"/>
        <v>0.5159534368528308</v>
      </c>
      <c r="G2" s="33">
        <f t="shared" si="0"/>
        <v>0.5199388058383725</v>
      </c>
      <c r="H2" s="33">
        <f t="shared" si="0"/>
        <v>0.5239221826541068</v>
      </c>
      <c r="I2" s="33">
        <f t="shared" si="0"/>
        <v>0.5279031701805211</v>
      </c>
      <c r="J2" s="33">
        <f t="shared" si="0"/>
        <v>0.5318813720139873</v>
      </c>
      <c r="K2" s="33">
        <f t="shared" si="0"/>
        <v>0.5358563925851721</v>
      </c>
    </row>
    <row r="3" spans="1:11" ht="12.75">
      <c r="A3" s="24">
        <v>0.1</v>
      </c>
      <c r="B3" s="33">
        <f aca="true" t="shared" si="1" ref="B3:K32">NORMSDIST($A3+B$1)</f>
        <v>0.539827837277029</v>
      </c>
      <c r="C3" s="33">
        <f t="shared" si="1"/>
        <v>0.5437953125423168</v>
      </c>
      <c r="D3" s="33">
        <f t="shared" si="1"/>
        <v>0.5477584260205839</v>
      </c>
      <c r="E3" s="33">
        <f t="shared" si="1"/>
        <v>0.5517167866545611</v>
      </c>
      <c r="F3" s="33">
        <f t="shared" si="1"/>
        <v>0.5556700048059064</v>
      </c>
      <c r="G3" s="33">
        <f t="shared" si="1"/>
        <v>0.5596176923702425</v>
      </c>
      <c r="H3" s="33">
        <f t="shared" si="1"/>
        <v>0.5635594628914329</v>
      </c>
      <c r="I3" s="33">
        <f t="shared" si="1"/>
        <v>0.5674949316750384</v>
      </c>
      <c r="J3" s="33">
        <f t="shared" si="1"/>
        <v>0.5714237159009007</v>
      </c>
      <c r="K3" s="33">
        <f t="shared" si="1"/>
        <v>0.5753454347347955</v>
      </c>
    </row>
    <row r="4" spans="1:11" ht="12.75">
      <c r="A4" s="24">
        <v>0.2</v>
      </c>
      <c r="B4" s="33">
        <f t="shared" si="1"/>
        <v>0.579259709439103</v>
      </c>
      <c r="C4" s="33">
        <f t="shared" si="1"/>
        <v>0.5831661634824423</v>
      </c>
      <c r="D4" s="33">
        <f t="shared" si="1"/>
        <v>0.5870644226482147</v>
      </c>
      <c r="E4" s="33">
        <f t="shared" si="1"/>
        <v>0.5909541151420059</v>
      </c>
      <c r="F4" s="33">
        <f t="shared" si="1"/>
        <v>0.5948348716977958</v>
      </c>
      <c r="G4" s="33">
        <f t="shared" si="1"/>
        <v>0.5987063256829237</v>
      </c>
      <c r="H4" s="33">
        <f t="shared" si="1"/>
        <v>0.6025681132017605</v>
      </c>
      <c r="I4" s="33">
        <f t="shared" si="1"/>
        <v>0.6064198731980395</v>
      </c>
      <c r="J4" s="33">
        <f t="shared" si="1"/>
        <v>0.6102612475557972</v>
      </c>
      <c r="K4" s="33">
        <f t="shared" si="1"/>
        <v>0.6140918811988774</v>
      </c>
    </row>
    <row r="5" spans="1:11" ht="12.75">
      <c r="A5" s="24">
        <v>0.3</v>
      </c>
      <c r="B5" s="33">
        <f t="shared" si="1"/>
        <v>0.6179114221889526</v>
      </c>
      <c r="C5" s="33">
        <f t="shared" si="1"/>
        <v>0.6217195218220193</v>
      </c>
      <c r="D5" s="33">
        <f t="shared" si="1"/>
        <v>0.6255158347233201</v>
      </c>
      <c r="E5" s="33">
        <f t="shared" si="1"/>
        <v>0.6293000189406535</v>
      </c>
      <c r="F5" s="33">
        <f t="shared" si="1"/>
        <v>0.6330717360360281</v>
      </c>
      <c r="G5" s="33">
        <f t="shared" si="1"/>
        <v>0.636830651175619</v>
      </c>
      <c r="H5" s="33">
        <f t="shared" si="1"/>
        <v>0.6405764332179912</v>
      </c>
      <c r="I5" s="33">
        <f t="shared" si="1"/>
        <v>0.6443087548005468</v>
      </c>
      <c r="J5" s="33">
        <f t="shared" si="1"/>
        <v>0.6480272924241628</v>
      </c>
      <c r="K5" s="33">
        <f t="shared" si="1"/>
        <v>0.6517317265359824</v>
      </c>
    </row>
    <row r="6" spans="1:11" ht="12.75">
      <c r="A6" s="24">
        <v>0.4</v>
      </c>
      <c r="B6" s="33">
        <f t="shared" si="1"/>
        <v>0.6554217416103242</v>
      </c>
      <c r="C6" s="33">
        <f t="shared" si="1"/>
        <v>0.6590970262276774</v>
      </c>
      <c r="D6" s="33">
        <f t="shared" si="1"/>
        <v>0.6627572731517505</v>
      </c>
      <c r="E6" s="33">
        <f t="shared" si="1"/>
        <v>0.6664021794045423</v>
      </c>
      <c r="F6" s="33">
        <f t="shared" si="1"/>
        <v>0.6700314463394064</v>
      </c>
      <c r="G6" s="33">
        <f t="shared" si="1"/>
        <v>0.6736447797120799</v>
      </c>
      <c r="H6" s="33">
        <f t="shared" si="1"/>
        <v>0.6772418897496522</v>
      </c>
      <c r="I6" s="33">
        <f t="shared" si="1"/>
        <v>0.6808224912174442</v>
      </c>
      <c r="J6" s="33">
        <f t="shared" si="1"/>
        <v>0.6843863034837774</v>
      </c>
      <c r="K6" s="33">
        <f t="shared" si="1"/>
        <v>0.6879330505826095</v>
      </c>
    </row>
    <row r="7" spans="1:11" ht="12.75">
      <c r="A7" s="24">
        <v>0.5</v>
      </c>
      <c r="B7" s="33">
        <f t="shared" si="1"/>
        <v>0.6914624612740131</v>
      </c>
      <c r="C7" s="33">
        <f t="shared" si="1"/>
        <v>0.6949742691024805</v>
      </c>
      <c r="D7" s="33">
        <f t="shared" si="1"/>
        <v>0.6984682124530338</v>
      </c>
      <c r="E7" s="33">
        <f t="shared" si="1"/>
        <v>0.7019440346051236</v>
      </c>
      <c r="F7" s="33">
        <f t="shared" si="1"/>
        <v>0.7054014837843019</v>
      </c>
      <c r="G7" s="33">
        <f t="shared" si="1"/>
        <v>0.7088403132116536</v>
      </c>
      <c r="H7" s="33">
        <f t="shared" si="1"/>
        <v>0.712260281150973</v>
      </c>
      <c r="I7" s="33">
        <f t="shared" si="1"/>
        <v>0.7156611509536759</v>
      </c>
      <c r="J7" s="33">
        <f t="shared" si="1"/>
        <v>0.7190426911014356</v>
      </c>
      <c r="K7" s="33">
        <f t="shared" si="1"/>
        <v>0.7224046752465351</v>
      </c>
    </row>
    <row r="8" spans="1:11" ht="12.75">
      <c r="A8" s="24">
        <v>0.6</v>
      </c>
      <c r="B8" s="33">
        <f t="shared" si="1"/>
        <v>0.7257468822499263</v>
      </c>
      <c r="C8" s="33">
        <f t="shared" si="1"/>
        <v>0.7290690962169943</v>
      </c>
      <c r="D8" s="33">
        <f t="shared" si="1"/>
        <v>0.732371106531017</v>
      </c>
      <c r="E8" s="33">
        <f t="shared" si="1"/>
        <v>0.7356527078843225</v>
      </c>
      <c r="F8" s="33">
        <f t="shared" si="1"/>
        <v>0.7389137003071384</v>
      </c>
      <c r="G8" s="33">
        <f t="shared" si="1"/>
        <v>0.7421538891941353</v>
      </c>
      <c r="H8" s="33">
        <f t="shared" si="1"/>
        <v>0.7453730853286639</v>
      </c>
      <c r="I8" s="33">
        <f t="shared" si="1"/>
        <v>0.7485711049046899</v>
      </c>
      <c r="J8" s="33">
        <f t="shared" si="1"/>
        <v>0.7517477695464294</v>
      </c>
      <c r="K8" s="33">
        <f t="shared" si="1"/>
        <v>0.7549029063256906</v>
      </c>
    </row>
    <row r="9" spans="1:11" ht="12.75">
      <c r="A9" s="24">
        <v>0.7</v>
      </c>
      <c r="B9" s="33">
        <f t="shared" si="1"/>
        <v>0.758036347776927</v>
      </c>
      <c r="C9" s="33">
        <f t="shared" si="1"/>
        <v>0.7611479319100133</v>
      </c>
      <c r="D9" s="33">
        <f t="shared" si="1"/>
        <v>0.7642375022207488</v>
      </c>
      <c r="E9" s="33">
        <f t="shared" si="1"/>
        <v>0.7673049076991025</v>
      </c>
      <c r="F9" s="33">
        <f t="shared" si="1"/>
        <v>0.7703500028352094</v>
      </c>
      <c r="G9" s="33">
        <f t="shared" si="1"/>
        <v>0.7733726476231317</v>
      </c>
      <c r="H9" s="33">
        <f t="shared" si="1"/>
        <v>0.7763727075624005</v>
      </c>
      <c r="I9" s="33">
        <f t="shared" si="1"/>
        <v>0.7793500536573503</v>
      </c>
      <c r="J9" s="33">
        <f t="shared" si="1"/>
        <v>0.7823045624142668</v>
      </c>
      <c r="K9" s="33">
        <f t="shared" si="1"/>
        <v>0.7852361158363629</v>
      </c>
    </row>
    <row r="10" spans="1:11" ht="12.75">
      <c r="A10" s="24">
        <v>0.8</v>
      </c>
      <c r="B10" s="33">
        <f t="shared" si="1"/>
        <v>0.7881446014166033</v>
      </c>
      <c r="C10" s="33">
        <f t="shared" si="1"/>
        <v>0.7910299121283983</v>
      </c>
      <c r="D10" s="33">
        <f t="shared" si="1"/>
        <v>0.7938919464141869</v>
      </c>
      <c r="E10" s="33">
        <f t="shared" si="1"/>
        <v>0.7967306081719315</v>
      </c>
      <c r="F10" s="33">
        <f t="shared" si="1"/>
        <v>0.7995458067395503</v>
      </c>
      <c r="G10" s="33">
        <f t="shared" si="1"/>
        <v>0.8023374568773077</v>
      </c>
      <c r="H10" s="33">
        <f t="shared" si="1"/>
        <v>0.8051054787481916</v>
      </c>
      <c r="I10" s="33">
        <f t="shared" si="1"/>
        <v>0.807849797896304</v>
      </c>
      <c r="J10" s="33">
        <f t="shared" si="1"/>
        <v>0.8105703452232879</v>
      </c>
      <c r="K10" s="33">
        <f t="shared" si="1"/>
        <v>0.8132670569628273</v>
      </c>
    </row>
    <row r="11" spans="1:11" ht="12.75">
      <c r="A11" s="24">
        <v>0.9</v>
      </c>
      <c r="B11" s="33">
        <f t="shared" si="1"/>
        <v>0.8159398746532405</v>
      </c>
      <c r="C11" s="33">
        <f t="shared" si="1"/>
        <v>0.8185887451082028</v>
      </c>
      <c r="D11" s="33">
        <f t="shared" si="1"/>
        <v>0.8212136203856282</v>
      </c>
      <c r="E11" s="33">
        <f t="shared" si="1"/>
        <v>0.823814457754742</v>
      </c>
      <c r="F11" s="33">
        <f t="shared" si="1"/>
        <v>0.8263912196613754</v>
      </c>
      <c r="G11" s="33">
        <f t="shared" si="1"/>
        <v>0.8289438736915182</v>
      </c>
      <c r="H11" s="33">
        <f t="shared" si="1"/>
        <v>0.8314723925331622</v>
      </c>
      <c r="I11" s="33">
        <f t="shared" si="1"/>
        <v>0.8339767539364704</v>
      </c>
      <c r="J11" s="33">
        <f t="shared" si="1"/>
        <v>0.8364569406723075</v>
      </c>
      <c r="K11" s="33">
        <f t="shared" si="1"/>
        <v>0.8389129404891691</v>
      </c>
    </row>
    <row r="12" spans="1:11" ht="12.75">
      <c r="A12" s="24">
        <v>1</v>
      </c>
      <c r="B12" s="33">
        <f t="shared" si="1"/>
        <v>0.8413447460685429</v>
      </c>
      <c r="C12" s="33">
        <f t="shared" si="1"/>
        <v>0.8437523549787453</v>
      </c>
      <c r="D12" s="33">
        <f t="shared" si="1"/>
        <v>0.8461357696272651</v>
      </c>
      <c r="E12" s="33">
        <f t="shared" si="1"/>
        <v>0.8484949972116562</v>
      </c>
      <c r="F12" s="33">
        <f t="shared" si="1"/>
        <v>0.8508300496690187</v>
      </c>
      <c r="G12" s="33">
        <f t="shared" si="1"/>
        <v>0.8531409436241042</v>
      </c>
      <c r="H12" s="33">
        <f t="shared" si="1"/>
        <v>0.8554277003360904</v>
      </c>
      <c r="I12" s="33">
        <f t="shared" si="1"/>
        <v>0.8576903456440607</v>
      </c>
      <c r="J12" s="33">
        <f t="shared" si="1"/>
        <v>0.8599289099112308</v>
      </c>
      <c r="K12" s="33">
        <f t="shared" si="1"/>
        <v>0.8621434279679645</v>
      </c>
    </row>
    <row r="13" spans="1:11" ht="12.75">
      <c r="A13" s="24">
        <v>1.1</v>
      </c>
      <c r="B13" s="33">
        <f t="shared" si="1"/>
        <v>0.8643339390536173</v>
      </c>
      <c r="C13" s="33">
        <f t="shared" si="1"/>
        <v>0.8665004867572528</v>
      </c>
      <c r="D13" s="33">
        <f t="shared" si="1"/>
        <v>0.8686431189572694</v>
      </c>
      <c r="E13" s="33">
        <f t="shared" si="1"/>
        <v>0.8707618877599823</v>
      </c>
      <c r="F13" s="33">
        <f t="shared" si="1"/>
        <v>0.8728568494372018</v>
      </c>
      <c r="G13" s="33">
        <f t="shared" si="1"/>
        <v>0.8749280643628498</v>
      </c>
      <c r="H13" s="33">
        <f t="shared" si="1"/>
        <v>0.8769755969486566</v>
      </c>
      <c r="I13" s="33">
        <f t="shared" si="1"/>
        <v>0.8789995155789817</v>
      </c>
      <c r="J13" s="33">
        <f t="shared" si="1"/>
        <v>0.8809998925447993</v>
      </c>
      <c r="K13" s="33">
        <f t="shared" si="1"/>
        <v>0.8829768039768913</v>
      </c>
    </row>
    <row r="14" spans="1:11" ht="12.75">
      <c r="A14" s="24">
        <v>1.2</v>
      </c>
      <c r="B14" s="33">
        <f t="shared" si="1"/>
        <v>0.8849303297782918</v>
      </c>
      <c r="C14" s="33">
        <f t="shared" si="1"/>
        <v>0.8868605535560228</v>
      </c>
      <c r="D14" s="33">
        <f t="shared" si="1"/>
        <v>0.8887675625521652</v>
      </c>
      <c r="E14" s="33">
        <f t="shared" si="1"/>
        <v>0.8906514475743081</v>
      </c>
      <c r="F14" s="33">
        <f t="shared" si="1"/>
        <v>0.8925123029254132</v>
      </c>
      <c r="G14" s="33">
        <f t="shared" si="1"/>
        <v>0.8943502263331446</v>
      </c>
      <c r="H14" s="33">
        <f t="shared" si="1"/>
        <v>0.8961653188786995</v>
      </c>
      <c r="I14" s="33">
        <f t="shared" si="1"/>
        <v>0.8979576849251809</v>
      </c>
      <c r="J14" s="33">
        <f t="shared" si="1"/>
        <v>0.8997274320455579</v>
      </c>
      <c r="K14" s="33">
        <f t="shared" si="1"/>
        <v>0.9014746709502521</v>
      </c>
    </row>
    <row r="15" spans="1:11" ht="12.75">
      <c r="A15" s="24">
        <v>1.3</v>
      </c>
      <c r="B15" s="33">
        <f t="shared" si="1"/>
        <v>0.9031995154143897</v>
      </c>
      <c r="C15" s="33">
        <f t="shared" si="1"/>
        <v>0.904902082204761</v>
      </c>
      <c r="D15" s="33">
        <f t="shared" si="1"/>
        <v>0.9065824910065281</v>
      </c>
      <c r="E15" s="33">
        <f t="shared" si="1"/>
        <v>0.9082408643497192</v>
      </c>
      <c r="F15" s="33">
        <f t="shared" si="1"/>
        <v>0.9098773275355475</v>
      </c>
      <c r="G15" s="33">
        <f t="shared" si="1"/>
        <v>0.911492008562598</v>
      </c>
      <c r="H15" s="33">
        <f t="shared" si="1"/>
        <v>0.913085038052915</v>
      </c>
      <c r="I15" s="33">
        <f t="shared" si="1"/>
        <v>0.914656549178033</v>
      </c>
      <c r="J15" s="33">
        <f t="shared" si="1"/>
        <v>0.9162066775849859</v>
      </c>
      <c r="K15" s="33">
        <f t="shared" si="1"/>
        <v>0.917735561322331</v>
      </c>
    </row>
    <row r="16" spans="1:11" ht="12.75">
      <c r="A16" s="24">
        <v>1.4</v>
      </c>
      <c r="B16" s="33">
        <f t="shared" si="1"/>
        <v>0.9192433407662288</v>
      </c>
      <c r="C16" s="33">
        <f t="shared" si="1"/>
        <v>0.9207301585466077</v>
      </c>
      <c r="D16" s="33">
        <f t="shared" si="1"/>
        <v>0.9221961594734536</v>
      </c>
      <c r="E16" s="33">
        <f t="shared" si="1"/>
        <v>0.923641490463261</v>
      </c>
      <c r="F16" s="33">
        <f t="shared" si="1"/>
        <v>0.9250663004656727</v>
      </c>
      <c r="G16" s="33">
        <f t="shared" si="1"/>
        <v>0.9264707403903515</v>
      </c>
      <c r="H16" s="33">
        <f t="shared" si="1"/>
        <v>0.9278549630341062</v>
      </c>
      <c r="I16" s="33">
        <f t="shared" si="1"/>
        <v>0.9292191230083144</v>
      </c>
      <c r="J16" s="33">
        <f t="shared" si="1"/>
        <v>0.9305633766666682</v>
      </c>
      <c r="K16" s="33">
        <f t="shared" si="1"/>
        <v>0.9318878820332746</v>
      </c>
    </row>
    <row r="17" spans="1:11" ht="12.75">
      <c r="A17" s="24">
        <v>1.5</v>
      </c>
      <c r="B17" s="33">
        <f t="shared" si="1"/>
        <v>0.9331927987311419</v>
      </c>
      <c r="C17" s="33">
        <f t="shared" si="1"/>
        <v>0.9344782879110836</v>
      </c>
      <c r="D17" s="33">
        <f t="shared" si="1"/>
        <v>0.9357445121810641</v>
      </c>
      <c r="E17" s="33">
        <f t="shared" si="1"/>
        <v>0.9369916355360215</v>
      </c>
      <c r="F17" s="33">
        <f t="shared" si="1"/>
        <v>0.938219823288188</v>
      </c>
      <c r="G17" s="33">
        <f t="shared" si="1"/>
        <v>0.9394292419979411</v>
      </c>
      <c r="H17" s="33">
        <f t="shared" si="1"/>
        <v>0.940620059405207</v>
      </c>
      <c r="I17" s="33">
        <f t="shared" si="1"/>
        <v>0.9417924443614469</v>
      </c>
      <c r="J17" s="33">
        <f t="shared" si="1"/>
        <v>0.9429465667622459</v>
      </c>
      <c r="K17" s="33">
        <f t="shared" si="1"/>
        <v>0.9440825974805305</v>
      </c>
    </row>
    <row r="18" spans="1:11" ht="12.75">
      <c r="A18" s="24">
        <v>1.6</v>
      </c>
      <c r="B18" s="33">
        <f t="shared" si="1"/>
        <v>0.945200708300442</v>
      </c>
      <c r="C18" s="33">
        <f t="shared" si="1"/>
        <v>0.9463010718518803</v>
      </c>
      <c r="D18" s="33">
        <f t="shared" si="1"/>
        <v>0.9473838615457479</v>
      </c>
      <c r="E18" s="33">
        <f t="shared" si="1"/>
        <v>0.9484492515099106</v>
      </c>
      <c r="F18" s="33">
        <f t="shared" si="1"/>
        <v>0.949497416525896</v>
      </c>
      <c r="G18" s="33">
        <f t="shared" si="1"/>
        <v>0.9505285319663519</v>
      </c>
      <c r="H18" s="33">
        <f t="shared" si="1"/>
        <v>0.9515427737332772</v>
      </c>
      <c r="I18" s="33">
        <f t="shared" si="1"/>
        <v>0.9525403181970526</v>
      </c>
      <c r="J18" s="33">
        <f t="shared" si="1"/>
        <v>0.95352134213628</v>
      </c>
      <c r="K18" s="33">
        <f t="shared" si="1"/>
        <v>0.9544860226784502</v>
      </c>
    </row>
    <row r="19" spans="1:11" ht="12.75">
      <c r="A19" s="24">
        <v>1.7</v>
      </c>
      <c r="B19" s="33">
        <f t="shared" si="1"/>
        <v>0.9554345372414569</v>
      </c>
      <c r="C19" s="33">
        <f t="shared" si="1"/>
        <v>0.956367063475968</v>
      </c>
      <c r="D19" s="33">
        <f t="shared" si="1"/>
        <v>0.957283779208671</v>
      </c>
      <c r="E19" s="33">
        <f t="shared" si="1"/>
        <v>0.9581848623864051</v>
      </c>
      <c r="F19" s="33">
        <f t="shared" si="1"/>
        <v>0.9590704910211927</v>
      </c>
      <c r="G19" s="33">
        <f t="shared" si="1"/>
        <v>0.9599408431361829</v>
      </c>
      <c r="H19" s="33">
        <f t="shared" si="1"/>
        <v>0.9607960967125173</v>
      </c>
      <c r="I19" s="33">
        <f t="shared" si="1"/>
        <v>0.9616364296371286</v>
      </c>
      <c r="J19" s="33">
        <f t="shared" si="1"/>
        <v>0.9624620196514831</v>
      </c>
      <c r="K19" s="33">
        <f t="shared" si="1"/>
        <v>0.9632730443012738</v>
      </c>
    </row>
    <row r="20" spans="1:11" ht="12.75">
      <c r="A20" s="24">
        <v>1.8</v>
      </c>
      <c r="B20" s="33">
        <f t="shared" si="1"/>
        <v>0.9640696808870741</v>
      </c>
      <c r="C20" s="33">
        <f t="shared" si="1"/>
        <v>0.9648521064159613</v>
      </c>
      <c r="D20" s="33">
        <f t="shared" si="1"/>
        <v>0.9656204975541101</v>
      </c>
      <c r="E20" s="33">
        <f t="shared" si="1"/>
        <v>0.9663750305803717</v>
      </c>
      <c r="F20" s="33">
        <f t="shared" si="1"/>
        <v>0.9671158813408363</v>
      </c>
      <c r="G20" s="33">
        <f t="shared" si="1"/>
        <v>0.9678432252043864</v>
      </c>
      <c r="H20" s="33">
        <f t="shared" si="1"/>
        <v>0.9685572370192473</v>
      </c>
      <c r="I20" s="33">
        <f t="shared" si="1"/>
        <v>0.969258091070534</v>
      </c>
      <c r="J20" s="33">
        <f t="shared" si="1"/>
        <v>0.9699459610388004</v>
      </c>
      <c r="K20" s="33">
        <f t="shared" si="1"/>
        <v>0.9706210199595906</v>
      </c>
    </row>
    <row r="21" spans="1:11" ht="12.75">
      <c r="A21" s="24">
        <v>1.9</v>
      </c>
      <c r="B21" s="33">
        <f t="shared" si="1"/>
        <v>0.971283440183998</v>
      </c>
      <c r="C21" s="33">
        <f t="shared" si="1"/>
        <v>0.9719333933402274</v>
      </c>
      <c r="D21" s="33">
        <f t="shared" si="1"/>
        <v>0.9725710502961631</v>
      </c>
      <c r="E21" s="33">
        <f t="shared" si="1"/>
        <v>0.973196581122945</v>
      </c>
      <c r="F21" s="33">
        <f t="shared" si="1"/>
        <v>0.9738101550595473</v>
      </c>
      <c r="G21" s="33">
        <f t="shared" si="1"/>
        <v>0.9744119404783613</v>
      </c>
      <c r="H21" s="33">
        <f t="shared" si="1"/>
        <v>0.9750021048517796</v>
      </c>
      <c r="I21" s="33">
        <f t="shared" si="1"/>
        <v>0.9755808147197775</v>
      </c>
      <c r="J21" s="33">
        <f t="shared" si="1"/>
        <v>0.9761482356584914</v>
      </c>
      <c r="K21" s="33">
        <f t="shared" si="1"/>
        <v>0.9767045322497881</v>
      </c>
    </row>
    <row r="22" spans="1:11" ht="12.75">
      <c r="A22" s="24">
        <v>2</v>
      </c>
      <c r="B22" s="33">
        <f t="shared" si="1"/>
        <v>0.9772498680518207</v>
      </c>
      <c r="C22" s="33">
        <f t="shared" si="1"/>
        <v>0.9777844055705683</v>
      </c>
      <c r="D22" s="33">
        <f t="shared" si="1"/>
        <v>0.978308306232353</v>
      </c>
      <c r="E22" s="33">
        <f t="shared" si="1"/>
        <v>0.9788217303573277</v>
      </c>
      <c r="F22" s="33">
        <f t="shared" si="1"/>
        <v>0.9793248371339298</v>
      </c>
      <c r="G22" s="33">
        <f t="shared" si="1"/>
        <v>0.9798177845942955</v>
      </c>
      <c r="H22" s="33">
        <f t="shared" si="1"/>
        <v>0.9803007295906232</v>
      </c>
      <c r="I22" s="33">
        <f t="shared" si="1"/>
        <v>0.9807738277724828</v>
      </c>
      <c r="J22" s="33">
        <f t="shared" si="1"/>
        <v>0.9812372335650622</v>
      </c>
      <c r="K22" s="33">
        <f t="shared" si="1"/>
        <v>0.981691100148341</v>
      </c>
    </row>
    <row r="23" spans="1:11" ht="12.75">
      <c r="A23" s="24">
        <v>2.1</v>
      </c>
      <c r="B23" s="33">
        <f t="shared" si="1"/>
        <v>0.9821355794371835</v>
      </c>
      <c r="C23" s="33">
        <f t="shared" si="1"/>
        <v>0.9825708220623428</v>
      </c>
      <c r="D23" s="33">
        <f t="shared" si="1"/>
        <v>0.982996977352367</v>
      </c>
      <c r="E23" s="33">
        <f t="shared" si="1"/>
        <v>0.9834141933163949</v>
      </c>
      <c r="F23" s="33">
        <f t="shared" si="1"/>
        <v>0.9838226166278339</v>
      </c>
      <c r="G23" s="33">
        <f t="shared" si="1"/>
        <v>0.9842223926089095</v>
      </c>
      <c r="H23" s="33">
        <f t="shared" si="1"/>
        <v>0.9846136652160745</v>
      </c>
      <c r="I23" s="33">
        <f t="shared" si="1"/>
        <v>0.9849965770262676</v>
      </c>
      <c r="J23" s="33">
        <f t="shared" si="1"/>
        <v>0.9853712692240109</v>
      </c>
      <c r="K23" s="33">
        <f t="shared" si="1"/>
        <v>0.9857378815893312</v>
      </c>
    </row>
    <row r="24" spans="1:11" ht="12.75">
      <c r="A24" s="24">
        <v>2.2</v>
      </c>
      <c r="B24" s="33">
        <f t="shared" si="1"/>
        <v>0.9860965524865014</v>
      </c>
      <c r="C24" s="33">
        <f t="shared" si="1"/>
        <v>0.9864474188535801</v>
      </c>
      <c r="D24" s="33">
        <f t="shared" si="1"/>
        <v>0.9867906161927438</v>
      </c>
      <c r="E24" s="33">
        <f t="shared" si="1"/>
        <v>0.987126278561398</v>
      </c>
      <c r="F24" s="33">
        <f t="shared" si="1"/>
        <v>0.9874545385640534</v>
      </c>
      <c r="G24" s="33">
        <f t="shared" si="1"/>
        <v>0.9877755273449553</v>
      </c>
      <c r="H24" s="33">
        <f t="shared" si="1"/>
        <v>0.988089374581453</v>
      </c>
      <c r="I24" s="33">
        <f t="shared" si="1"/>
        <v>0.9883962084780965</v>
      </c>
      <c r="J24" s="33">
        <f t="shared" si="1"/>
        <v>0.9886961557614473</v>
      </c>
      <c r="K24" s="33">
        <f t="shared" si="1"/>
        <v>0.9889893416755884</v>
      </c>
    </row>
    <row r="25" spans="1:11" ht="12.75">
      <c r="A25" s="24">
        <v>2.3</v>
      </c>
      <c r="B25" s="33">
        <f t="shared" si="1"/>
        <v>0.989275889978324</v>
      </c>
      <c r="C25" s="33">
        <f t="shared" si="1"/>
        <v>0.9895559229380488</v>
      </c>
      <c r="D25" s="33">
        <f t="shared" si="1"/>
        <v>0.9898295613312802</v>
      </c>
      <c r="E25" s="33">
        <f t="shared" si="1"/>
        <v>0.9900969244408357</v>
      </c>
      <c r="F25" s="33">
        <f t="shared" si="1"/>
        <v>0.9903581300546415</v>
      </c>
      <c r="G25" s="33">
        <f t="shared" si="1"/>
        <v>0.9906132944651613</v>
      </c>
      <c r="H25" s="33">
        <f t="shared" si="1"/>
        <v>0.9908625324694271</v>
      </c>
      <c r="I25" s="33">
        <f t="shared" si="1"/>
        <v>0.9911059573696631</v>
      </c>
      <c r="J25" s="33">
        <f t="shared" si="1"/>
        <v>0.9913436809744833</v>
      </c>
      <c r="K25" s="33">
        <f t="shared" si="1"/>
        <v>0.9915758136006545</v>
      </c>
    </row>
    <row r="26" spans="1:11" ht="12.75">
      <c r="A26" s="24">
        <v>2.4</v>
      </c>
      <c r="B26" s="33">
        <f t="shared" si="1"/>
        <v>0.991802464075404</v>
      </c>
      <c r="C26" s="33">
        <f t="shared" si="1"/>
        <v>0.9920237397392664</v>
      </c>
      <c r="D26" s="33">
        <f t="shared" si="1"/>
        <v>0.9922397464494461</v>
      </c>
      <c r="E26" s="33">
        <f t="shared" si="1"/>
        <v>0.9924505885836908</v>
      </c>
      <c r="F26" s="33">
        <f t="shared" si="1"/>
        <v>0.9926563690446516</v>
      </c>
      <c r="G26" s="33">
        <f t="shared" si="1"/>
        <v>0.9928571892647285</v>
      </c>
      <c r="H26" s="33">
        <f t="shared" si="1"/>
        <v>0.9930531492113759</v>
      </c>
      <c r="I26" s="33">
        <f t="shared" si="1"/>
        <v>0.9932443473928594</v>
      </c>
      <c r="J26" s="33">
        <f t="shared" si="1"/>
        <v>0.9934308808644534</v>
      </c>
      <c r="K26" s="33">
        <f t="shared" si="1"/>
        <v>0.9936128452350566</v>
      </c>
    </row>
    <row r="27" spans="1:11" ht="12.75">
      <c r="A27" s="24">
        <v>2.5</v>
      </c>
      <c r="B27" s="33">
        <f t="shared" si="1"/>
        <v>0.9937903346742241</v>
      </c>
      <c r="C27" s="33">
        <f t="shared" si="1"/>
        <v>0.9939634419195875</v>
      </c>
      <c r="D27" s="33">
        <f t="shared" si="1"/>
        <v>0.9941322582846674</v>
      </c>
      <c r="E27" s="33">
        <f t="shared" si="1"/>
        <v>0.9942968736670494</v>
      </c>
      <c r="F27" s="33">
        <f t="shared" si="1"/>
        <v>0.9944573765569176</v>
      </c>
      <c r="G27" s="33">
        <f t="shared" si="1"/>
        <v>0.9946138540459334</v>
      </c>
      <c r="H27" s="33">
        <f t="shared" si="1"/>
        <v>0.9947663918364442</v>
      </c>
      <c r="I27" s="33">
        <f t="shared" si="1"/>
        <v>0.9949150742510089</v>
      </c>
      <c r="J27" s="33">
        <f t="shared" si="1"/>
        <v>0.9950599842422294</v>
      </c>
      <c r="K27" s="33">
        <f t="shared" si="1"/>
        <v>0.9952012034028737</v>
      </c>
    </row>
    <row r="28" spans="1:11" ht="12.75">
      <c r="A28" s="24">
        <v>2.6</v>
      </c>
      <c r="B28" s="33">
        <f t="shared" si="1"/>
        <v>0.9953388119762813</v>
      </c>
      <c r="C28" s="33">
        <f t="shared" si="1"/>
        <v>0.9954728888670326</v>
      </c>
      <c r="D28" s="33">
        <f t="shared" si="1"/>
        <v>0.9956035116518785</v>
      </c>
      <c r="E28" s="33">
        <f t="shared" si="1"/>
        <v>0.9957307565909108</v>
      </c>
      <c r="F28" s="33">
        <f t="shared" si="1"/>
        <v>0.9958546986389638</v>
      </c>
      <c r="G28" s="33">
        <f aca="true" t="shared" si="2" ref="C28:O32">NORMSDIST($A28+G$1)</f>
        <v>0.9959754114572416</v>
      </c>
      <c r="H28" s="33">
        <f t="shared" si="2"/>
        <v>0.9960929674251473</v>
      </c>
      <c r="I28" s="33">
        <f t="shared" si="2"/>
        <v>0.9962074376523145</v>
      </c>
      <c r="J28" s="33">
        <f t="shared" si="2"/>
        <v>0.9963188919908249</v>
      </c>
      <c r="K28" s="33">
        <f t="shared" si="2"/>
        <v>0.9964273990476004</v>
      </c>
    </row>
    <row r="29" spans="1:11" ht="12.75">
      <c r="A29" s="24">
        <v>2.7</v>
      </c>
      <c r="B29" s="33">
        <f>NORMSDIST($A29+B$1)</f>
        <v>0.9965330261969594</v>
      </c>
      <c r="C29" s="33">
        <f t="shared" si="2"/>
        <v>0.9966358395933308</v>
      </c>
      <c r="D29" s="33">
        <f t="shared" si="2"/>
        <v>0.9967359041841087</v>
      </c>
      <c r="E29" s="33">
        <f t="shared" si="2"/>
        <v>0.9968332837226422</v>
      </c>
      <c r="F29" s="33">
        <f t="shared" si="2"/>
        <v>0.9969280407813494</v>
      </c>
      <c r="G29" s="33">
        <f t="shared" si="2"/>
        <v>0.9970202367649454</v>
      </c>
      <c r="H29" s="33">
        <f t="shared" si="2"/>
        <v>0.997109931923774</v>
      </c>
      <c r="I29" s="33">
        <f t="shared" si="2"/>
        <v>0.997197185367235</v>
      </c>
      <c r="J29" s="33">
        <f t="shared" si="2"/>
        <v>0.9972820550772985</v>
      </c>
      <c r="K29" s="33">
        <f t="shared" si="2"/>
        <v>0.9973645979220951</v>
      </c>
    </row>
    <row r="30" spans="1:11" ht="12.75">
      <c r="A30" s="24">
        <v>2.8</v>
      </c>
      <c r="B30" s="33">
        <f>NORMSDIST($A30+B$1)</f>
        <v>0.9974448696695721</v>
      </c>
      <c r="C30" s="33">
        <f t="shared" si="2"/>
        <v>0.9975229250012141</v>
      </c>
      <c r="D30" s="33">
        <f t="shared" si="2"/>
        <v>0.9975988175258108</v>
      </c>
      <c r="E30" s="33">
        <f t="shared" si="2"/>
        <v>0.9976725997932687</v>
      </c>
      <c r="F30" s="33">
        <f t="shared" si="2"/>
        <v>0.9977443233084579</v>
      </c>
      <c r="G30" s="33">
        <f t="shared" si="2"/>
        <v>0.9978140385450867</v>
      </c>
      <c r="H30" s="33">
        <f t="shared" si="2"/>
        <v>0.9978817949595953</v>
      </c>
      <c r="I30" s="33">
        <f t="shared" si="2"/>
        <v>0.9979476410050602</v>
      </c>
      <c r="J30" s="33">
        <f t="shared" si="2"/>
        <v>0.9980116241451058</v>
      </c>
      <c r="K30" s="33">
        <f t="shared" si="2"/>
        <v>0.9980737908678123</v>
      </c>
    </row>
    <row r="31" spans="1:11" ht="12.75">
      <c r="A31" s="24">
        <v>2.9</v>
      </c>
      <c r="B31" s="33">
        <f>NORMSDIST($A31+B$1)</f>
        <v>0.9981341866996163</v>
      </c>
      <c r="C31" s="33">
        <f t="shared" si="2"/>
        <v>0.9981928562191933</v>
      </c>
      <c r="D31" s="33">
        <f t="shared" si="2"/>
        <v>0.998249843071324</v>
      </c>
      <c r="E31" s="33">
        <f t="shared" si="2"/>
        <v>0.9983051899807227</v>
      </c>
      <c r="F31" s="33">
        <f t="shared" si="2"/>
        <v>0.9983589387658429</v>
      </c>
      <c r="G31" s="33">
        <f t="shared" si="2"/>
        <v>0.9984111303526351</v>
      </c>
      <c r="H31" s="33">
        <f t="shared" si="2"/>
        <v>0.9984618047882619</v>
      </c>
      <c r="I31" s="33">
        <f t="shared" si="2"/>
        <v>0.9985110012547627</v>
      </c>
      <c r="J31" s="33">
        <f t="shared" si="2"/>
        <v>0.9985587580826601</v>
      </c>
      <c r="K31" s="33">
        <f t="shared" si="2"/>
        <v>0.9986051127645075</v>
      </c>
    </row>
    <row r="32" spans="1:11" ht="12.75">
      <c r="A32" s="24">
        <v>3</v>
      </c>
      <c r="B32" s="33">
        <f>NORMSDIST($A32+B$1)</f>
        <v>0.9986501019683699</v>
      </c>
      <c r="C32" s="33">
        <f t="shared" si="2"/>
        <v>0.9986937615512306</v>
      </c>
      <c r="D32" s="33">
        <f t="shared" si="2"/>
        <v>0.9987361265723279</v>
      </c>
      <c r="E32" s="33">
        <f t="shared" si="2"/>
        <v>0.9987772313064078</v>
      </c>
      <c r="F32" s="33">
        <f t="shared" si="2"/>
        <v>0.9988171092568956</v>
      </c>
      <c r="G32" s="33">
        <f t="shared" si="2"/>
        <v>0.9988557931689772</v>
      </c>
      <c r="H32" s="33">
        <f t="shared" si="2"/>
        <v>0.998893315042591</v>
      </c>
      <c r="I32" s="33">
        <f t="shared" si="2"/>
        <v>0.9989297061453212</v>
      </c>
      <c r="J32" s="33">
        <f t="shared" si="2"/>
        <v>0.998964997025197</v>
      </c>
      <c r="K32" s="33">
        <f t="shared" si="2"/>
        <v>0.9989992175233859</v>
      </c>
    </row>
    <row r="33" ht="12.75">
      <c r="A33" s="2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4"/>
  <sheetViews>
    <sheetView zoomScalePageLayoutView="0" workbookViewId="0" topLeftCell="A1">
      <pane xSplit="1" ySplit="3" topLeftCell="B4" activePane="bottomRight" state="frozen"/>
      <selection pane="topLeft" activeCell="H17" sqref="H17"/>
      <selection pane="topRight" activeCell="H17" sqref="H17"/>
      <selection pane="bottomLeft" activeCell="H17" sqref="H17"/>
      <selection pane="bottomRight" activeCell="A1" sqref="A1"/>
    </sheetView>
  </sheetViews>
  <sheetFormatPr defaultColWidth="9.140625" defaultRowHeight="12.75"/>
  <cols>
    <col min="1" max="1" width="22.8515625" style="4" customWidth="1"/>
    <col min="2" max="2" width="22.00390625" style="4" customWidth="1"/>
    <col min="3" max="3" width="21.28125" style="7" customWidth="1"/>
    <col min="4" max="15" width="9.8515625" style="4" customWidth="1"/>
    <col min="16" max="16384" width="9.140625" style="4" customWidth="1"/>
  </cols>
  <sheetData>
    <row r="1" spans="1:3" ht="25.5" customHeight="1">
      <c r="A1" s="1" t="s">
        <v>6</v>
      </c>
      <c r="B1" s="2"/>
      <c r="C1" s="21" t="s">
        <v>7</v>
      </c>
    </row>
    <row r="2" spans="2:5" ht="18">
      <c r="B2" s="5"/>
      <c r="E2" s="5"/>
    </row>
    <row r="3" spans="1:5" ht="18">
      <c r="A3" s="8" t="s">
        <v>5</v>
      </c>
      <c r="B3" s="8" t="s">
        <v>4</v>
      </c>
      <c r="E3" s="3"/>
    </row>
    <row r="4" spans="1:5" ht="18">
      <c r="A4" s="9">
        <v>0</v>
      </c>
      <c r="B4" s="29" t="s">
        <v>23</v>
      </c>
      <c r="E4" s="7"/>
    </row>
    <row r="5" spans="1:5" ht="18">
      <c r="A5" s="9">
        <v>0.005</v>
      </c>
      <c r="B5" s="26"/>
      <c r="E5" s="7"/>
    </row>
    <row r="6" spans="1:5" ht="18">
      <c r="A6" s="9">
        <v>0.01</v>
      </c>
      <c r="B6" s="26"/>
      <c r="E6" s="7"/>
    </row>
    <row r="7" spans="1:5" ht="18">
      <c r="A7" s="9">
        <v>0.015</v>
      </c>
      <c r="B7" s="26"/>
      <c r="E7" s="7"/>
    </row>
    <row r="8" spans="1:5" ht="18">
      <c r="A8" s="9">
        <v>0.02</v>
      </c>
      <c r="B8" s="26"/>
      <c r="E8" s="7"/>
    </row>
    <row r="9" spans="1:5" ht="18">
      <c r="A9" s="9">
        <v>0.025</v>
      </c>
      <c r="B9" s="26"/>
      <c r="E9" s="7"/>
    </row>
    <row r="10" spans="1:5" ht="18">
      <c r="A10" s="9">
        <v>0.03</v>
      </c>
      <c r="B10" s="26"/>
      <c r="E10" s="7"/>
    </row>
    <row r="11" spans="1:5" ht="18">
      <c r="A11" s="9">
        <v>0.035</v>
      </c>
      <c r="B11" s="26"/>
      <c r="E11" s="7"/>
    </row>
    <row r="12" spans="1:5" ht="18">
      <c r="A12" s="9">
        <v>0.04</v>
      </c>
      <c r="B12" s="26"/>
      <c r="E12" s="7"/>
    </row>
    <row r="13" spans="1:5" ht="18">
      <c r="A13" s="9">
        <v>0.045</v>
      </c>
      <c r="B13" s="26"/>
      <c r="E13" s="7"/>
    </row>
    <row r="14" spans="1:5" ht="18">
      <c r="A14" s="9">
        <v>0.05</v>
      </c>
      <c r="B14" s="26"/>
      <c r="E14" s="7"/>
    </row>
    <row r="15" spans="1:5" ht="18">
      <c r="A15" s="9">
        <v>0.055</v>
      </c>
      <c r="B15" s="26"/>
      <c r="E15" s="7"/>
    </row>
    <row r="16" spans="1:5" ht="18">
      <c r="A16" s="9">
        <v>0.06</v>
      </c>
      <c r="B16" s="26"/>
      <c r="E16" s="7"/>
    </row>
    <row r="17" spans="1:5" ht="18">
      <c r="A17" s="9">
        <v>0.065</v>
      </c>
      <c r="B17" s="26"/>
      <c r="E17" s="7"/>
    </row>
    <row r="18" spans="1:5" ht="18">
      <c r="A18" s="9">
        <v>0.07</v>
      </c>
      <c r="B18" s="26"/>
      <c r="E18" s="7"/>
    </row>
    <row r="19" spans="1:14" ht="18">
      <c r="A19" s="9">
        <v>0.075</v>
      </c>
      <c r="B19" s="26"/>
      <c r="D19" s="10"/>
      <c r="E19" s="11">
        <v>0.1</v>
      </c>
      <c r="H19" s="10"/>
      <c r="I19" s="11">
        <v>0.05</v>
      </c>
      <c r="M19" s="10"/>
      <c r="N19" s="11">
        <v>0.01</v>
      </c>
    </row>
    <row r="20" spans="1:14" ht="18">
      <c r="A20" s="9">
        <v>0.08</v>
      </c>
      <c r="B20" s="26"/>
      <c r="D20" s="12" t="s">
        <v>8</v>
      </c>
      <c r="E20" s="13" t="s">
        <v>9</v>
      </c>
      <c r="H20" s="12" t="s">
        <v>8</v>
      </c>
      <c r="I20" s="13" t="s">
        <v>9</v>
      </c>
      <c r="M20" s="12" t="s">
        <v>8</v>
      </c>
      <c r="N20" s="13" t="s">
        <v>9</v>
      </c>
    </row>
    <row r="21" spans="1:14" ht="18">
      <c r="A21" s="9">
        <v>0.085</v>
      </c>
      <c r="B21" s="26"/>
      <c r="D21" s="12" t="s">
        <v>10</v>
      </c>
      <c r="E21" s="14" t="s">
        <v>9</v>
      </c>
      <c r="H21" s="12" t="s">
        <v>10</v>
      </c>
      <c r="I21" s="14" t="s">
        <v>9</v>
      </c>
      <c r="M21" s="12" t="s">
        <v>10</v>
      </c>
      <c r="N21" s="14" t="s">
        <v>9</v>
      </c>
    </row>
    <row r="22" spans="1:5" ht="18">
      <c r="A22" s="9">
        <v>0.09</v>
      </c>
      <c r="B22" s="26"/>
      <c r="E22" s="7"/>
    </row>
    <row r="23" spans="1:5" ht="18">
      <c r="A23" s="9">
        <v>0.095</v>
      </c>
      <c r="B23" s="26"/>
      <c r="E23" s="7"/>
    </row>
    <row r="24" spans="1:5" ht="18">
      <c r="A24" s="9">
        <v>0.1</v>
      </c>
      <c r="B24" s="26"/>
      <c r="E24" s="7"/>
    </row>
    <row r="25" spans="1:5" ht="18">
      <c r="A25" s="9">
        <v>0.105</v>
      </c>
      <c r="B25" s="26"/>
      <c r="E25" s="7"/>
    </row>
    <row r="26" spans="1:5" ht="18">
      <c r="A26" s="9">
        <v>0.11</v>
      </c>
      <c r="B26" s="26"/>
      <c r="E26" s="7"/>
    </row>
    <row r="27" spans="1:5" ht="18">
      <c r="A27" s="9">
        <v>0.115</v>
      </c>
      <c r="B27" s="26"/>
      <c r="E27" s="7"/>
    </row>
    <row r="28" spans="1:5" ht="18">
      <c r="A28" s="9">
        <v>0.12</v>
      </c>
      <c r="B28" s="26"/>
      <c r="E28" s="7"/>
    </row>
    <row r="29" spans="1:5" ht="18">
      <c r="A29" s="9">
        <v>0.125</v>
      </c>
      <c r="B29" s="26"/>
      <c r="E29" s="7"/>
    </row>
    <row r="30" spans="1:5" ht="18">
      <c r="A30" s="9">
        <v>0.13</v>
      </c>
      <c r="B30" s="26"/>
      <c r="E30" s="7"/>
    </row>
    <row r="31" spans="1:5" ht="18">
      <c r="A31" s="9">
        <v>0.135</v>
      </c>
      <c r="B31" s="26"/>
      <c r="E31" s="7"/>
    </row>
    <row r="32" spans="1:5" ht="18">
      <c r="A32" s="9">
        <v>0.14</v>
      </c>
      <c r="B32" s="26"/>
      <c r="E32" s="7"/>
    </row>
    <row r="33" spans="1:5" ht="18">
      <c r="A33" s="9">
        <v>0.145</v>
      </c>
      <c r="B33" s="26"/>
      <c r="E33" s="7"/>
    </row>
    <row r="34" spans="1:5" ht="18">
      <c r="A34" s="9">
        <v>0.15</v>
      </c>
      <c r="B34" s="26"/>
      <c r="E34" s="7"/>
    </row>
    <row r="35" spans="1:5" ht="18">
      <c r="A35" s="9">
        <v>0.155</v>
      </c>
      <c r="B35" s="26"/>
      <c r="E35" s="7"/>
    </row>
    <row r="36" spans="1:5" ht="18">
      <c r="A36" s="9">
        <v>0.16</v>
      </c>
      <c r="B36" s="26"/>
      <c r="E36" s="7"/>
    </row>
    <row r="37" spans="1:5" ht="18">
      <c r="A37" s="9">
        <v>0.165</v>
      </c>
      <c r="B37" s="26"/>
      <c r="E37" s="7"/>
    </row>
    <row r="38" spans="1:5" ht="18">
      <c r="A38" s="9">
        <v>0.17</v>
      </c>
      <c r="B38" s="26"/>
      <c r="E38" s="7"/>
    </row>
    <row r="39" spans="1:5" ht="18">
      <c r="A39" s="9">
        <v>0.175</v>
      </c>
      <c r="B39" s="26"/>
      <c r="E39" s="7"/>
    </row>
    <row r="40" spans="1:5" ht="18">
      <c r="A40" s="9">
        <v>0.18</v>
      </c>
      <c r="B40" s="26"/>
      <c r="E40" s="7"/>
    </row>
    <row r="41" spans="1:5" ht="18">
      <c r="A41" s="9">
        <v>0.185</v>
      </c>
      <c r="B41" s="26"/>
      <c r="E41" s="7"/>
    </row>
    <row r="42" spans="1:5" ht="18">
      <c r="A42" s="9">
        <v>0.19</v>
      </c>
      <c r="B42" s="26"/>
      <c r="E42" s="7"/>
    </row>
    <row r="43" spans="1:5" ht="18">
      <c r="A43" s="9">
        <v>0.195</v>
      </c>
      <c r="B43" s="26"/>
      <c r="E43" s="7"/>
    </row>
    <row r="44" spans="1:5" ht="18">
      <c r="A44" s="9">
        <v>0.2</v>
      </c>
      <c r="B44" s="26"/>
      <c r="E44" s="7"/>
    </row>
    <row r="45" spans="1:5" ht="18">
      <c r="A45" s="9">
        <v>0.205</v>
      </c>
      <c r="B45" s="26"/>
      <c r="E45" s="7"/>
    </row>
    <row r="46" spans="1:5" ht="18">
      <c r="A46" s="9">
        <v>0.21</v>
      </c>
      <c r="B46" s="26"/>
      <c r="E46" s="7"/>
    </row>
    <row r="47" spans="1:5" ht="18">
      <c r="A47" s="9">
        <v>0.215</v>
      </c>
      <c r="B47" s="26"/>
      <c r="E47" s="7"/>
    </row>
    <row r="48" spans="1:5" ht="18">
      <c r="A48" s="9">
        <v>0.22</v>
      </c>
      <c r="B48" s="26"/>
      <c r="E48" s="7"/>
    </row>
    <row r="49" spans="1:5" ht="18">
      <c r="A49" s="9">
        <v>0.225</v>
      </c>
      <c r="B49" s="26"/>
      <c r="E49" s="7"/>
    </row>
    <row r="50" spans="1:5" ht="18">
      <c r="A50" s="9">
        <v>0.23</v>
      </c>
      <c r="B50" s="26"/>
      <c r="E50" s="7"/>
    </row>
    <row r="51" spans="1:5" ht="18">
      <c r="A51" s="9">
        <v>0.235</v>
      </c>
      <c r="B51" s="26"/>
      <c r="E51" s="7"/>
    </row>
    <row r="52" spans="1:5" ht="18">
      <c r="A52" s="9">
        <v>0.24</v>
      </c>
      <c r="B52" s="26"/>
      <c r="E52" s="7"/>
    </row>
    <row r="53" spans="1:5" ht="18">
      <c r="A53" s="9">
        <v>0.245</v>
      </c>
      <c r="B53" s="26"/>
      <c r="E53" s="7"/>
    </row>
    <row r="54" spans="1:5" ht="18">
      <c r="A54" s="9">
        <v>0.25</v>
      </c>
      <c r="B54" s="26"/>
      <c r="E54" s="7"/>
    </row>
    <row r="55" spans="1:5" ht="18">
      <c r="A55" s="9">
        <v>0.255</v>
      </c>
      <c r="B55" s="26"/>
      <c r="E55" s="7"/>
    </row>
    <row r="56" spans="1:5" ht="18">
      <c r="A56" s="9">
        <v>0.26</v>
      </c>
      <c r="B56" s="26"/>
      <c r="E56" s="7"/>
    </row>
    <row r="57" spans="1:5" ht="18">
      <c r="A57" s="9">
        <v>0.265</v>
      </c>
      <c r="B57" s="26"/>
      <c r="E57" s="7"/>
    </row>
    <row r="58" spans="1:5" ht="18">
      <c r="A58" s="9">
        <v>0.27</v>
      </c>
      <c r="B58" s="26"/>
      <c r="E58" s="7"/>
    </row>
    <row r="59" spans="1:5" ht="18">
      <c r="A59" s="9">
        <v>0.275</v>
      </c>
      <c r="B59" s="26"/>
      <c r="E59" s="7"/>
    </row>
    <row r="60" spans="1:5" ht="18">
      <c r="A60" s="9">
        <v>0.28</v>
      </c>
      <c r="B60" s="26"/>
      <c r="E60" s="7"/>
    </row>
    <row r="61" spans="1:5" ht="18">
      <c r="A61" s="9">
        <v>0.285</v>
      </c>
      <c r="B61" s="26"/>
      <c r="E61" s="7"/>
    </row>
    <row r="62" spans="1:5" ht="18">
      <c r="A62" s="9">
        <v>0.29</v>
      </c>
      <c r="B62" s="26"/>
      <c r="E62" s="7"/>
    </row>
    <row r="63" spans="1:5" ht="18">
      <c r="A63" s="9">
        <v>0.295</v>
      </c>
      <c r="B63" s="26"/>
      <c r="E63" s="7"/>
    </row>
    <row r="64" spans="1:5" ht="18">
      <c r="A64" s="9">
        <v>0.3</v>
      </c>
      <c r="B64" s="26"/>
      <c r="E64" s="7"/>
    </row>
    <row r="65" spans="1:2" ht="18">
      <c r="A65" s="9">
        <v>0.305</v>
      </c>
      <c r="B65" s="26"/>
    </row>
    <row r="66" spans="1:2" ht="18">
      <c r="A66" s="9">
        <v>0.31</v>
      </c>
      <c r="B66" s="26"/>
    </row>
    <row r="67" spans="1:2" ht="18">
      <c r="A67" s="9">
        <v>0.315</v>
      </c>
      <c r="B67" s="26"/>
    </row>
    <row r="68" spans="1:2" ht="18">
      <c r="A68" s="9">
        <v>0.32</v>
      </c>
      <c r="B68" s="26"/>
    </row>
    <row r="69" spans="1:2" ht="18">
      <c r="A69" s="9">
        <v>0.325</v>
      </c>
      <c r="B69" s="26"/>
    </row>
    <row r="70" spans="1:2" ht="18">
      <c r="A70" s="9">
        <v>0.33</v>
      </c>
      <c r="B70" s="26"/>
    </row>
    <row r="71" spans="1:2" ht="18">
      <c r="A71" s="9">
        <v>0.335</v>
      </c>
      <c r="B71" s="26"/>
    </row>
    <row r="72" spans="1:2" ht="18">
      <c r="A72" s="9">
        <v>0.34</v>
      </c>
      <c r="B72" s="26"/>
    </row>
    <row r="73" spans="1:2" ht="18">
      <c r="A73" s="9">
        <v>0.345</v>
      </c>
      <c r="B73" s="26"/>
    </row>
    <row r="74" spans="1:2" ht="18">
      <c r="A74" s="9">
        <v>0.35</v>
      </c>
      <c r="B74" s="26"/>
    </row>
    <row r="75" spans="1:2" ht="18">
      <c r="A75" s="9">
        <v>0.355</v>
      </c>
      <c r="B75" s="26"/>
    </row>
    <row r="76" spans="1:2" ht="18">
      <c r="A76" s="9">
        <v>0.36</v>
      </c>
      <c r="B76" s="26"/>
    </row>
    <row r="77" spans="1:2" ht="18">
      <c r="A77" s="9">
        <v>0.365</v>
      </c>
      <c r="B77" s="26"/>
    </row>
    <row r="78" spans="1:2" ht="18">
      <c r="A78" s="9">
        <v>0.37</v>
      </c>
      <c r="B78" s="26"/>
    </row>
    <row r="79" spans="1:2" ht="18">
      <c r="A79" s="9">
        <v>0.375</v>
      </c>
      <c r="B79" s="26"/>
    </row>
    <row r="80" spans="1:2" ht="18">
      <c r="A80" s="9">
        <v>0.38</v>
      </c>
      <c r="B80" s="26"/>
    </row>
    <row r="81" spans="1:2" ht="18">
      <c r="A81" s="9">
        <v>0.385</v>
      </c>
      <c r="B81" s="26"/>
    </row>
    <row r="82" spans="1:2" ht="18">
      <c r="A82" s="9">
        <v>0.39</v>
      </c>
      <c r="B82" s="26"/>
    </row>
    <row r="83" spans="1:2" ht="18">
      <c r="A83" s="9">
        <v>0.395</v>
      </c>
      <c r="B83" s="26"/>
    </row>
    <row r="84" spans="1:2" ht="18">
      <c r="A84" s="9">
        <v>0.4</v>
      </c>
      <c r="B84" s="26"/>
    </row>
    <row r="85" spans="1:2" ht="18">
      <c r="A85" s="9">
        <v>0.405</v>
      </c>
      <c r="B85" s="26"/>
    </row>
    <row r="86" spans="1:2" ht="18">
      <c r="A86" s="9">
        <v>0.41</v>
      </c>
      <c r="B86" s="26"/>
    </row>
    <row r="87" spans="1:2" ht="18">
      <c r="A87" s="9">
        <v>0.415</v>
      </c>
      <c r="B87" s="26"/>
    </row>
    <row r="88" spans="1:2" ht="18">
      <c r="A88" s="9">
        <v>0.42</v>
      </c>
      <c r="B88" s="26"/>
    </row>
    <row r="89" spans="1:2" ht="18">
      <c r="A89" s="9">
        <v>0.425</v>
      </c>
      <c r="B89" s="26"/>
    </row>
    <row r="90" spans="1:2" ht="18">
      <c r="A90" s="9">
        <v>0.43</v>
      </c>
      <c r="B90" s="26"/>
    </row>
    <row r="91" spans="1:2" ht="18">
      <c r="A91" s="9">
        <v>0.435</v>
      </c>
      <c r="B91" s="26"/>
    </row>
    <row r="92" spans="1:2" ht="18">
      <c r="A92" s="9">
        <v>0.44</v>
      </c>
      <c r="B92" s="26"/>
    </row>
    <row r="93" spans="1:2" ht="18">
      <c r="A93" s="9">
        <v>0.445</v>
      </c>
      <c r="B93" s="26"/>
    </row>
    <row r="94" spans="1:2" ht="18">
      <c r="A94" s="9">
        <v>0.45</v>
      </c>
      <c r="B94" s="26"/>
    </row>
    <row r="95" spans="1:2" ht="18">
      <c r="A95" s="9">
        <v>0.455</v>
      </c>
      <c r="B95" s="26"/>
    </row>
    <row r="96" spans="1:2" ht="18">
      <c r="A96" s="9">
        <v>0.46</v>
      </c>
      <c r="B96" s="26"/>
    </row>
    <row r="97" spans="1:2" ht="18">
      <c r="A97" s="9">
        <v>0.465</v>
      </c>
      <c r="B97" s="26"/>
    </row>
    <row r="98" spans="1:2" ht="18">
      <c r="A98" s="9">
        <v>0.47</v>
      </c>
      <c r="B98" s="26"/>
    </row>
    <row r="99" spans="1:2" ht="18">
      <c r="A99" s="9">
        <v>0.475</v>
      </c>
      <c r="B99" s="26"/>
    </row>
    <row r="100" spans="1:2" ht="18">
      <c r="A100" s="9">
        <v>0.48</v>
      </c>
      <c r="B100" s="26"/>
    </row>
    <row r="101" spans="1:2" ht="18">
      <c r="A101" s="9">
        <v>0.485</v>
      </c>
      <c r="B101" s="26"/>
    </row>
    <row r="102" spans="1:2" ht="18">
      <c r="A102" s="9">
        <v>0.49</v>
      </c>
      <c r="B102" s="26"/>
    </row>
    <row r="103" spans="1:2" ht="18">
      <c r="A103" s="9">
        <v>0.495</v>
      </c>
      <c r="B103" s="26"/>
    </row>
    <row r="104" spans="1:2" ht="18">
      <c r="A104" s="9">
        <v>0.5</v>
      </c>
      <c r="B104" s="26"/>
    </row>
    <row r="105" spans="1:2" ht="18">
      <c r="A105" s="9">
        <v>0.505</v>
      </c>
      <c r="B105" s="26"/>
    </row>
    <row r="106" spans="1:2" ht="18">
      <c r="A106" s="9">
        <v>0.51</v>
      </c>
      <c r="B106" s="26"/>
    </row>
    <row r="107" spans="1:2" ht="18">
      <c r="A107" s="9">
        <v>0.515</v>
      </c>
      <c r="B107" s="26"/>
    </row>
    <row r="108" spans="1:2" ht="18">
      <c r="A108" s="9">
        <v>0.52</v>
      </c>
      <c r="B108" s="26"/>
    </row>
    <row r="109" spans="1:2" ht="18">
      <c r="A109" s="9">
        <v>0.525</v>
      </c>
      <c r="B109" s="26"/>
    </row>
    <row r="110" spans="1:2" ht="18">
      <c r="A110" s="9">
        <v>0.53</v>
      </c>
      <c r="B110" s="26"/>
    </row>
    <row r="111" spans="1:2" ht="18">
      <c r="A111" s="9">
        <v>0.535</v>
      </c>
      <c r="B111" s="26"/>
    </row>
    <row r="112" spans="1:2" ht="18">
      <c r="A112" s="9">
        <v>0.54</v>
      </c>
      <c r="B112" s="26"/>
    </row>
    <row r="113" spans="1:2" ht="18">
      <c r="A113" s="9">
        <v>0.545</v>
      </c>
      <c r="B113" s="26"/>
    </row>
    <row r="114" spans="1:2" ht="18">
      <c r="A114" s="9">
        <v>0.55</v>
      </c>
      <c r="B114" s="26"/>
    </row>
    <row r="115" spans="1:2" ht="18">
      <c r="A115" s="9">
        <v>0.555</v>
      </c>
      <c r="B115" s="26"/>
    </row>
    <row r="116" spans="1:2" ht="18">
      <c r="A116" s="9">
        <v>0.56</v>
      </c>
      <c r="B116" s="26"/>
    </row>
    <row r="117" spans="1:2" ht="18">
      <c r="A117" s="9">
        <v>0.565</v>
      </c>
      <c r="B117" s="26"/>
    </row>
    <row r="118" spans="1:2" ht="18">
      <c r="A118" s="9">
        <v>0.57</v>
      </c>
      <c r="B118" s="26"/>
    </row>
    <row r="119" spans="1:2" ht="18">
      <c r="A119" s="9">
        <v>0.575</v>
      </c>
      <c r="B119" s="26"/>
    </row>
    <row r="120" spans="1:2" ht="18">
      <c r="A120" s="9">
        <v>0.58</v>
      </c>
      <c r="B120" s="26"/>
    </row>
    <row r="121" spans="1:2" ht="18">
      <c r="A121" s="9">
        <v>0.585</v>
      </c>
      <c r="B121" s="26"/>
    </row>
    <row r="122" spans="1:2" ht="18">
      <c r="A122" s="9">
        <v>0.59</v>
      </c>
      <c r="B122" s="26"/>
    </row>
    <row r="123" spans="1:2" ht="18">
      <c r="A123" s="9">
        <v>0.595</v>
      </c>
      <c r="B123" s="26"/>
    </row>
    <row r="124" spans="1:2" ht="18">
      <c r="A124" s="9">
        <v>0.6</v>
      </c>
      <c r="B124" s="26"/>
    </row>
    <row r="125" spans="1:2" ht="18">
      <c r="A125" s="9">
        <v>0.605</v>
      </c>
      <c r="B125" s="26"/>
    </row>
    <row r="126" spans="1:2" ht="18">
      <c r="A126" s="9">
        <v>0.61</v>
      </c>
      <c r="B126" s="26"/>
    </row>
    <row r="127" spans="1:2" ht="18">
      <c r="A127" s="9">
        <v>0.615</v>
      </c>
      <c r="B127" s="26"/>
    </row>
    <row r="128" spans="1:2" ht="18">
      <c r="A128" s="9">
        <v>0.62</v>
      </c>
      <c r="B128" s="26"/>
    </row>
    <row r="129" spans="1:2" ht="18">
      <c r="A129" s="9">
        <v>0.625</v>
      </c>
      <c r="B129" s="26"/>
    </row>
    <row r="130" spans="1:2" ht="18">
      <c r="A130" s="9">
        <v>0.63</v>
      </c>
      <c r="B130" s="26"/>
    </row>
    <row r="131" spans="1:2" ht="18">
      <c r="A131" s="9">
        <v>0.635</v>
      </c>
      <c r="B131" s="26"/>
    </row>
    <row r="132" spans="1:2" ht="18">
      <c r="A132" s="9">
        <v>0.64</v>
      </c>
      <c r="B132" s="26"/>
    </row>
    <row r="133" spans="1:2" ht="18">
      <c r="A133" s="9">
        <v>0.645</v>
      </c>
      <c r="B133" s="26"/>
    </row>
    <row r="134" spans="1:2" ht="18">
      <c r="A134" s="9">
        <v>0.65</v>
      </c>
      <c r="B134" s="26"/>
    </row>
    <row r="135" spans="1:2" ht="18">
      <c r="A135" s="9">
        <v>0.655</v>
      </c>
      <c r="B135" s="26"/>
    </row>
    <row r="136" spans="1:2" ht="18">
      <c r="A136" s="9">
        <v>0.66</v>
      </c>
      <c r="B136" s="26"/>
    </row>
    <row r="137" spans="1:2" ht="18">
      <c r="A137" s="9">
        <v>0.665</v>
      </c>
      <c r="B137" s="26"/>
    </row>
    <row r="138" spans="1:2" ht="18">
      <c r="A138" s="9">
        <v>0.67</v>
      </c>
      <c r="B138" s="26"/>
    </row>
    <row r="139" spans="1:2" ht="18">
      <c r="A139" s="9">
        <v>0.675</v>
      </c>
      <c r="B139" s="26"/>
    </row>
    <row r="140" spans="1:2" ht="18">
      <c r="A140" s="9">
        <v>0.68</v>
      </c>
      <c r="B140" s="26"/>
    </row>
    <row r="141" spans="1:2" ht="18">
      <c r="A141" s="9">
        <v>0.685</v>
      </c>
      <c r="B141" s="26"/>
    </row>
    <row r="142" spans="1:2" ht="18">
      <c r="A142" s="9">
        <v>0.69</v>
      </c>
      <c r="B142" s="26"/>
    </row>
    <row r="143" spans="1:2" ht="18">
      <c r="A143" s="9">
        <v>0.695</v>
      </c>
      <c r="B143" s="26"/>
    </row>
    <row r="144" spans="1:2" ht="18">
      <c r="A144" s="9">
        <v>0.7</v>
      </c>
      <c r="B144" s="26"/>
    </row>
    <row r="145" spans="1:2" ht="18">
      <c r="A145" s="9">
        <v>0.705</v>
      </c>
      <c r="B145" s="26"/>
    </row>
    <row r="146" spans="1:2" ht="18">
      <c r="A146" s="9">
        <v>0.71</v>
      </c>
      <c r="B146" s="26"/>
    </row>
    <row r="147" spans="1:2" ht="18">
      <c r="A147" s="9">
        <v>0.715</v>
      </c>
      <c r="B147" s="26"/>
    </row>
    <row r="148" spans="1:2" ht="18">
      <c r="A148" s="9">
        <v>0.72</v>
      </c>
      <c r="B148" s="26"/>
    </row>
    <row r="149" spans="1:2" ht="18">
      <c r="A149" s="9">
        <v>0.725</v>
      </c>
      <c r="B149" s="26"/>
    </row>
    <row r="150" spans="1:2" ht="18">
      <c r="A150" s="9">
        <v>0.73</v>
      </c>
      <c r="B150" s="26"/>
    </row>
    <row r="151" spans="1:2" ht="18">
      <c r="A151" s="9">
        <v>0.735</v>
      </c>
      <c r="B151" s="26"/>
    </row>
    <row r="152" spans="1:2" ht="18">
      <c r="A152" s="9">
        <v>0.74</v>
      </c>
      <c r="B152" s="26"/>
    </row>
    <row r="153" spans="1:2" ht="18">
      <c r="A153" s="9">
        <v>0.745</v>
      </c>
      <c r="B153" s="26"/>
    </row>
    <row r="154" spans="1:2" ht="18">
      <c r="A154" s="9">
        <v>0.75</v>
      </c>
      <c r="B154" s="26"/>
    </row>
    <row r="155" spans="1:2" ht="18">
      <c r="A155" s="9">
        <v>0.755</v>
      </c>
      <c r="B155" s="26"/>
    </row>
    <row r="156" spans="1:2" ht="18">
      <c r="A156" s="9">
        <v>0.76</v>
      </c>
      <c r="B156" s="26"/>
    </row>
    <row r="157" spans="1:2" ht="18">
      <c r="A157" s="9">
        <v>0.765</v>
      </c>
      <c r="B157" s="26"/>
    </row>
    <row r="158" spans="1:2" ht="18">
      <c r="A158" s="9">
        <v>0.77</v>
      </c>
      <c r="B158" s="26"/>
    </row>
    <row r="159" spans="1:2" ht="18">
      <c r="A159" s="9">
        <v>0.775</v>
      </c>
      <c r="B159" s="26"/>
    </row>
    <row r="160" spans="1:2" ht="18">
      <c r="A160" s="9">
        <v>0.78</v>
      </c>
      <c r="B160" s="26"/>
    </row>
    <row r="161" spans="1:2" ht="18">
      <c r="A161" s="9">
        <v>0.785</v>
      </c>
      <c r="B161" s="26"/>
    </row>
    <row r="162" spans="1:2" ht="18">
      <c r="A162" s="9">
        <v>0.79</v>
      </c>
      <c r="B162" s="26"/>
    </row>
    <row r="163" spans="1:2" ht="18">
      <c r="A163" s="9">
        <v>0.795</v>
      </c>
      <c r="B163" s="26"/>
    </row>
    <row r="164" spans="1:2" ht="18">
      <c r="A164" s="9">
        <v>0.8</v>
      </c>
      <c r="B164" s="26"/>
    </row>
    <row r="165" spans="1:2" ht="18">
      <c r="A165" s="9">
        <v>0.805</v>
      </c>
      <c r="B165" s="26"/>
    </row>
    <row r="166" spans="1:2" ht="18">
      <c r="A166" s="9">
        <v>0.81</v>
      </c>
      <c r="B166" s="26"/>
    </row>
    <row r="167" spans="1:2" ht="18">
      <c r="A167" s="9">
        <v>0.815</v>
      </c>
      <c r="B167" s="26"/>
    </row>
    <row r="168" spans="1:2" ht="18">
      <c r="A168" s="9">
        <v>0.82</v>
      </c>
      <c r="B168" s="26"/>
    </row>
    <row r="169" spans="1:2" ht="18">
      <c r="A169" s="9">
        <v>0.825</v>
      </c>
      <c r="B169" s="26"/>
    </row>
    <row r="170" spans="1:2" ht="18">
      <c r="A170" s="9">
        <v>0.83</v>
      </c>
      <c r="B170" s="26"/>
    </row>
    <row r="171" spans="1:2" ht="18">
      <c r="A171" s="9">
        <v>0.835</v>
      </c>
      <c r="B171" s="26"/>
    </row>
    <row r="172" spans="1:2" ht="18">
      <c r="A172" s="9">
        <v>0.84</v>
      </c>
      <c r="B172" s="26"/>
    </row>
    <row r="173" spans="1:2" ht="18">
      <c r="A173" s="9">
        <v>0.845</v>
      </c>
      <c r="B173" s="26"/>
    </row>
    <row r="174" spans="1:2" ht="18">
      <c r="A174" s="9">
        <v>0.85</v>
      </c>
      <c r="B174" s="26"/>
    </row>
    <row r="175" spans="1:2" ht="18">
      <c r="A175" s="9">
        <v>0.855</v>
      </c>
      <c r="B175" s="26"/>
    </row>
    <row r="176" spans="1:2" ht="18">
      <c r="A176" s="9">
        <v>0.86</v>
      </c>
      <c r="B176" s="26"/>
    </row>
    <row r="177" spans="1:2" ht="18">
      <c r="A177" s="9">
        <v>0.865</v>
      </c>
      <c r="B177" s="26"/>
    </row>
    <row r="178" spans="1:2" ht="18">
      <c r="A178" s="9">
        <v>0.87</v>
      </c>
      <c r="B178" s="26"/>
    </row>
    <row r="179" spans="1:2" ht="18">
      <c r="A179" s="9">
        <v>0.875</v>
      </c>
      <c r="B179" s="26"/>
    </row>
    <row r="180" spans="1:2" ht="18">
      <c r="A180" s="9">
        <v>0.88</v>
      </c>
      <c r="B180" s="26"/>
    </row>
    <row r="181" spans="1:2" ht="18">
      <c r="A181" s="9">
        <v>0.885</v>
      </c>
      <c r="B181" s="26"/>
    </row>
    <row r="182" spans="1:2" ht="18">
      <c r="A182" s="9">
        <v>0.89</v>
      </c>
      <c r="B182" s="26"/>
    </row>
    <row r="183" spans="1:2" ht="18">
      <c r="A183" s="9">
        <v>0.895</v>
      </c>
      <c r="B183" s="26"/>
    </row>
    <row r="184" spans="1:2" ht="18">
      <c r="A184" s="9">
        <v>0.9</v>
      </c>
      <c r="B184" s="26"/>
    </row>
    <row r="185" spans="1:2" ht="18">
      <c r="A185" s="9">
        <v>0.905</v>
      </c>
      <c r="B185" s="26"/>
    </row>
    <row r="186" spans="1:2" ht="18">
      <c r="A186" s="9">
        <v>0.91</v>
      </c>
      <c r="B186" s="26"/>
    </row>
    <row r="187" spans="1:2" ht="18">
      <c r="A187" s="9">
        <v>0.915</v>
      </c>
      <c r="B187" s="26"/>
    </row>
    <row r="188" spans="1:2" ht="18">
      <c r="A188" s="9">
        <v>0.92</v>
      </c>
      <c r="B188" s="26"/>
    </row>
    <row r="189" spans="1:2" ht="18">
      <c r="A189" s="9">
        <v>0.925</v>
      </c>
      <c r="B189" s="26"/>
    </row>
    <row r="190" spans="1:2" ht="18">
      <c r="A190" s="9">
        <v>0.93</v>
      </c>
      <c r="B190" s="26"/>
    </row>
    <row r="191" spans="1:2" ht="18">
      <c r="A191" s="9">
        <v>0.935</v>
      </c>
      <c r="B191" s="26"/>
    </row>
    <row r="192" spans="1:2" ht="18">
      <c r="A192" s="9">
        <v>0.94</v>
      </c>
      <c r="B192" s="26"/>
    </row>
    <row r="193" spans="1:2" ht="18">
      <c r="A193" s="9">
        <v>0.945</v>
      </c>
      <c r="B193" s="26"/>
    </row>
    <row r="194" spans="1:2" ht="18">
      <c r="A194" s="9">
        <v>0.95</v>
      </c>
      <c r="B194" s="26"/>
    </row>
    <row r="195" spans="1:2" ht="18">
      <c r="A195" s="9">
        <v>0.955</v>
      </c>
      <c r="B195" s="26"/>
    </row>
    <row r="196" spans="1:2" ht="18">
      <c r="A196" s="9">
        <v>0.96</v>
      </c>
      <c r="B196" s="26"/>
    </row>
    <row r="197" spans="1:2" ht="18">
      <c r="A197" s="9">
        <v>0.965</v>
      </c>
      <c r="B197" s="26"/>
    </row>
    <row r="198" spans="1:2" ht="18">
      <c r="A198" s="9">
        <v>0.97</v>
      </c>
      <c r="B198" s="26"/>
    </row>
    <row r="199" spans="1:2" ht="18">
      <c r="A199" s="9">
        <v>0.975</v>
      </c>
      <c r="B199" s="26"/>
    </row>
    <row r="200" spans="1:2" ht="18">
      <c r="A200" s="9">
        <v>0.98</v>
      </c>
      <c r="B200" s="26"/>
    </row>
    <row r="201" spans="1:2" ht="18">
      <c r="A201" s="9">
        <v>0.985</v>
      </c>
      <c r="B201" s="26"/>
    </row>
    <row r="202" spans="1:2" ht="18">
      <c r="A202" s="9">
        <v>0.99</v>
      </c>
      <c r="B202" s="26"/>
    </row>
    <row r="203" spans="1:2" ht="18">
      <c r="A203" s="9">
        <v>0.995</v>
      </c>
      <c r="B203" s="26"/>
    </row>
    <row r="204" spans="1:2" ht="18">
      <c r="A204" s="9">
        <v>1</v>
      </c>
      <c r="B204" s="29" t="s">
        <v>23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4"/>
  <sheetViews>
    <sheetView zoomScalePageLayoutView="0" workbookViewId="0" topLeftCell="A1">
      <pane xSplit="1" ySplit="3" topLeftCell="B4" activePane="bottomRight" state="frozen"/>
      <selection pane="topLeft" activeCell="H17" sqref="H17"/>
      <selection pane="topRight" activeCell="H17" sqref="H17"/>
      <selection pane="bottomLeft" activeCell="H17" sqref="H17"/>
      <selection pane="bottomRight" activeCell="B5" sqref="B5"/>
    </sheetView>
  </sheetViews>
  <sheetFormatPr defaultColWidth="9.140625" defaultRowHeight="12.75"/>
  <cols>
    <col min="1" max="1" width="22.8515625" style="4" customWidth="1"/>
    <col min="2" max="2" width="22.00390625" style="4" customWidth="1"/>
    <col min="3" max="3" width="21.28125" style="7" customWidth="1"/>
    <col min="4" max="15" width="9.8515625" style="4" customWidth="1"/>
    <col min="16" max="16384" width="9.140625" style="4" customWidth="1"/>
  </cols>
  <sheetData>
    <row r="1" spans="1:3" ht="25.5" customHeight="1">
      <c r="A1" s="1" t="s">
        <v>6</v>
      </c>
      <c r="B1" s="2"/>
      <c r="C1" s="21" t="s">
        <v>7</v>
      </c>
    </row>
    <row r="2" spans="2:5" ht="18">
      <c r="B2" s="5"/>
      <c r="E2" s="5"/>
    </row>
    <row r="3" spans="1:5" ht="18">
      <c r="A3" s="8" t="s">
        <v>5</v>
      </c>
      <c r="B3" s="8" t="s">
        <v>4</v>
      </c>
      <c r="E3" s="3"/>
    </row>
    <row r="4" spans="1:5" ht="18">
      <c r="A4" s="9">
        <v>0</v>
      </c>
      <c r="B4" s="29" t="s">
        <v>23</v>
      </c>
      <c r="E4" s="7"/>
    </row>
    <row r="5" spans="1:5" ht="18">
      <c r="A5" s="9">
        <v>0.005</v>
      </c>
      <c r="B5" s="7">
        <f aca="true" t="shared" si="0" ref="B5:B68">NORMSINV(A5)</f>
        <v>-2.5758293035489155</v>
      </c>
      <c r="E5" s="7"/>
    </row>
    <row r="6" spans="1:5" ht="18">
      <c r="A6" s="9">
        <v>0.01</v>
      </c>
      <c r="B6" s="7">
        <f t="shared" si="0"/>
        <v>-2.3263478740408488</v>
      </c>
      <c r="E6" s="7"/>
    </row>
    <row r="7" spans="1:5" ht="18">
      <c r="A7" s="9">
        <v>0.015</v>
      </c>
      <c r="B7" s="7">
        <f t="shared" si="0"/>
        <v>-2.1700903775845566</v>
      </c>
      <c r="E7" s="7"/>
    </row>
    <row r="8" spans="1:5" ht="18">
      <c r="A8" s="9">
        <v>0.02</v>
      </c>
      <c r="B8" s="7">
        <f t="shared" si="0"/>
        <v>-2.053748910631824</v>
      </c>
      <c r="E8" s="7"/>
    </row>
    <row r="9" spans="1:5" ht="18">
      <c r="A9" s="9">
        <v>0.025</v>
      </c>
      <c r="B9" s="7">
        <f t="shared" si="0"/>
        <v>-1.9599639845400545</v>
      </c>
      <c r="E9" s="7"/>
    </row>
    <row r="10" spans="1:5" ht="18">
      <c r="A10" s="9">
        <v>0.03</v>
      </c>
      <c r="B10" s="7">
        <f t="shared" si="0"/>
        <v>-1.880793608151254</v>
      </c>
      <c r="E10" s="7"/>
    </row>
    <row r="11" spans="1:5" ht="18">
      <c r="A11" s="9">
        <v>0.035</v>
      </c>
      <c r="B11" s="7">
        <f t="shared" si="0"/>
        <v>-1.8119106729525982</v>
      </c>
      <c r="E11" s="7"/>
    </row>
    <row r="12" spans="1:5" ht="18">
      <c r="A12" s="9">
        <v>0.04</v>
      </c>
      <c r="B12" s="7">
        <f t="shared" si="0"/>
        <v>-1.7506860712521712</v>
      </c>
      <c r="E12" s="7"/>
    </row>
    <row r="13" spans="1:5" ht="18">
      <c r="A13" s="9">
        <v>0.045</v>
      </c>
      <c r="B13" s="7">
        <f t="shared" si="0"/>
        <v>-1.6953977102721378</v>
      </c>
      <c r="E13" s="7"/>
    </row>
    <row r="14" spans="1:5" ht="18">
      <c r="A14" s="9">
        <v>0.05</v>
      </c>
      <c r="B14" s="7">
        <f t="shared" si="0"/>
        <v>-1.6448536269514742</v>
      </c>
      <c r="E14" s="7"/>
    </row>
    <row r="15" spans="1:5" ht="18">
      <c r="A15" s="9">
        <v>0.055</v>
      </c>
      <c r="B15" s="7">
        <f t="shared" si="0"/>
        <v>-1.598193139922817</v>
      </c>
      <c r="E15" s="7"/>
    </row>
    <row r="16" spans="1:5" ht="18">
      <c r="A16" s="9">
        <v>0.06</v>
      </c>
      <c r="B16" s="7">
        <f t="shared" si="0"/>
        <v>-1.5547735945968548</v>
      </c>
      <c r="E16" s="7"/>
    </row>
    <row r="17" spans="1:5" ht="18">
      <c r="A17" s="9">
        <v>0.065</v>
      </c>
      <c r="B17" s="7">
        <f t="shared" si="0"/>
        <v>-1.5141018876192835</v>
      </c>
      <c r="E17" s="7"/>
    </row>
    <row r="18" spans="1:5" ht="18">
      <c r="A18" s="9">
        <v>0.07</v>
      </c>
      <c r="B18" s="7">
        <f t="shared" si="0"/>
        <v>-1.475791028179172</v>
      </c>
      <c r="E18" s="7"/>
    </row>
    <row r="19" spans="1:14" ht="18">
      <c r="A19" s="9">
        <v>0.075</v>
      </c>
      <c r="B19" s="7">
        <f t="shared" si="0"/>
        <v>-1.4395314709384568</v>
      </c>
      <c r="D19" s="10"/>
      <c r="E19" s="11">
        <v>0.1</v>
      </c>
      <c r="H19" s="10"/>
      <c r="I19" s="11">
        <v>0.05</v>
      </c>
      <c r="M19" s="10"/>
      <c r="N19" s="11">
        <v>0.01</v>
      </c>
    </row>
    <row r="20" spans="1:14" ht="18">
      <c r="A20" s="9">
        <v>0.08</v>
      </c>
      <c r="B20" s="7">
        <f t="shared" si="0"/>
        <v>-1.4050715603096329</v>
      </c>
      <c r="D20" s="12" t="s">
        <v>8</v>
      </c>
      <c r="E20" s="13" t="s">
        <v>9</v>
      </c>
      <c r="H20" s="12" t="s">
        <v>8</v>
      </c>
      <c r="I20" s="13" t="s">
        <v>9</v>
      </c>
      <c r="M20" s="12" t="s">
        <v>8</v>
      </c>
      <c r="N20" s="13" t="s">
        <v>9</v>
      </c>
    </row>
    <row r="21" spans="1:14" ht="18">
      <c r="A21" s="9">
        <v>0.085</v>
      </c>
      <c r="B21" s="7">
        <f t="shared" si="0"/>
        <v>-1.3722038089987256</v>
      </c>
      <c r="D21" s="12" t="s">
        <v>10</v>
      </c>
      <c r="E21" s="14" t="s">
        <v>9</v>
      </c>
      <c r="H21" s="12" t="s">
        <v>10</v>
      </c>
      <c r="I21" s="14" t="s">
        <v>9</v>
      </c>
      <c r="M21" s="12" t="s">
        <v>10</v>
      </c>
      <c r="N21" s="14" t="s">
        <v>9</v>
      </c>
    </row>
    <row r="22" spans="1:5" ht="18">
      <c r="A22" s="9">
        <v>0.09</v>
      </c>
      <c r="B22" s="7">
        <f t="shared" si="0"/>
        <v>-1.3407550336902156</v>
      </c>
      <c r="E22" s="7"/>
    </row>
    <row r="23" spans="1:5" ht="18">
      <c r="A23" s="9">
        <v>0.095</v>
      </c>
      <c r="B23" s="7">
        <f t="shared" si="0"/>
        <v>-1.3105791121681287</v>
      </c>
      <c r="E23" s="7"/>
    </row>
    <row r="24" spans="1:5" ht="18">
      <c r="A24" s="9">
        <v>0.1</v>
      </c>
      <c r="B24" s="7">
        <f t="shared" si="0"/>
        <v>-1.2815515655446004</v>
      </c>
      <c r="E24" s="7"/>
    </row>
    <row r="25" spans="1:5" ht="18">
      <c r="A25" s="9">
        <v>0.105</v>
      </c>
      <c r="B25" s="7">
        <f t="shared" si="0"/>
        <v>-1.2535654384704507</v>
      </c>
      <c r="E25" s="7"/>
    </row>
    <row r="26" spans="1:5" ht="18">
      <c r="A26" s="9">
        <v>0.11</v>
      </c>
      <c r="B26" s="7">
        <f t="shared" si="0"/>
        <v>-1.22652812003661</v>
      </c>
      <c r="E26" s="7"/>
    </row>
    <row r="27" spans="1:5" ht="18">
      <c r="A27" s="9">
        <v>0.115</v>
      </c>
      <c r="B27" s="7">
        <f t="shared" si="0"/>
        <v>-1.2003588580308588</v>
      </c>
      <c r="E27" s="7"/>
    </row>
    <row r="28" spans="1:5" ht="18">
      <c r="A28" s="9">
        <v>0.12</v>
      </c>
      <c r="B28" s="7">
        <f t="shared" si="0"/>
        <v>-1.1749867920660901</v>
      </c>
      <c r="E28" s="7"/>
    </row>
    <row r="29" spans="1:5" ht="18">
      <c r="A29" s="9">
        <v>0.125</v>
      </c>
      <c r="B29" s="7">
        <f t="shared" si="0"/>
        <v>-1.1503493803760088</v>
      </c>
      <c r="E29" s="7"/>
    </row>
    <row r="30" spans="1:5" ht="18">
      <c r="A30" s="9">
        <v>0.13</v>
      </c>
      <c r="B30" s="7">
        <f t="shared" si="0"/>
        <v>-1.126391129038801</v>
      </c>
      <c r="E30" s="7"/>
    </row>
    <row r="31" spans="1:5" ht="18">
      <c r="A31" s="9">
        <v>0.135</v>
      </c>
      <c r="B31" s="7">
        <f t="shared" si="0"/>
        <v>-1.1030625561995975</v>
      </c>
      <c r="E31" s="7"/>
    </row>
    <row r="32" spans="1:5" ht="18">
      <c r="A32" s="9">
        <v>0.14</v>
      </c>
      <c r="B32" s="7">
        <f t="shared" si="0"/>
        <v>-1.080319340814956</v>
      </c>
      <c r="E32" s="7"/>
    </row>
    <row r="33" spans="1:5" ht="18">
      <c r="A33" s="9">
        <v>0.145</v>
      </c>
      <c r="B33" s="7">
        <f t="shared" si="0"/>
        <v>-1.058121617684777</v>
      </c>
      <c r="E33" s="7"/>
    </row>
    <row r="34" spans="1:5" ht="18">
      <c r="A34" s="9">
        <v>0.15</v>
      </c>
      <c r="B34" s="7">
        <f t="shared" si="0"/>
        <v>-1.0364333894937903</v>
      </c>
      <c r="E34" s="7"/>
    </row>
    <row r="35" spans="1:5" ht="18">
      <c r="A35" s="9">
        <v>0.155</v>
      </c>
      <c r="B35" s="7">
        <f t="shared" si="0"/>
        <v>-1.0152220332170283</v>
      </c>
      <c r="E35" s="7"/>
    </row>
    <row r="36" spans="1:5" ht="18">
      <c r="A36" s="9">
        <v>0.16</v>
      </c>
      <c r="B36" s="7">
        <f t="shared" si="0"/>
        <v>-0.9944578832097533</v>
      </c>
      <c r="E36" s="7"/>
    </row>
    <row r="37" spans="1:5" ht="18">
      <c r="A37" s="9">
        <v>0.165</v>
      </c>
      <c r="B37" s="7">
        <f t="shared" si="0"/>
        <v>-0.9741138770593096</v>
      </c>
      <c r="E37" s="7"/>
    </row>
    <row r="38" spans="1:5" ht="18">
      <c r="A38" s="9">
        <v>0.17</v>
      </c>
      <c r="B38" s="7">
        <f t="shared" si="0"/>
        <v>-0.9541652531461948</v>
      </c>
      <c r="E38" s="7"/>
    </row>
    <row r="39" spans="1:5" ht="18">
      <c r="A39" s="9">
        <v>0.175</v>
      </c>
      <c r="B39" s="7">
        <f t="shared" si="0"/>
        <v>-0.9345892910734801</v>
      </c>
      <c r="E39" s="7"/>
    </row>
    <row r="40" spans="1:5" ht="18">
      <c r="A40" s="9">
        <v>0.18</v>
      </c>
      <c r="B40" s="7">
        <f t="shared" si="0"/>
        <v>-0.9153650878428139</v>
      </c>
      <c r="E40" s="7"/>
    </row>
    <row r="41" spans="1:5" ht="18">
      <c r="A41" s="9">
        <v>0.185</v>
      </c>
      <c r="B41" s="7">
        <f t="shared" si="0"/>
        <v>-0.8964733640019162</v>
      </c>
      <c r="E41" s="7"/>
    </row>
    <row r="42" spans="1:5" ht="18">
      <c r="A42" s="9">
        <v>0.19</v>
      </c>
      <c r="B42" s="7">
        <f t="shared" si="0"/>
        <v>-0.8778962950512283</v>
      </c>
      <c r="E42" s="7"/>
    </row>
    <row r="43" spans="1:5" ht="18">
      <c r="A43" s="9">
        <v>0.195</v>
      </c>
      <c r="B43" s="7">
        <f t="shared" si="0"/>
        <v>-0.8596173642419114</v>
      </c>
      <c r="E43" s="7"/>
    </row>
    <row r="44" spans="1:5" ht="18">
      <c r="A44" s="9">
        <v>0.2</v>
      </c>
      <c r="B44" s="7">
        <f t="shared" si="0"/>
        <v>-0.8416212335729143</v>
      </c>
      <c r="E44" s="7"/>
    </row>
    <row r="45" spans="1:5" ht="18">
      <c r="A45" s="9">
        <v>0.205</v>
      </c>
      <c r="B45" s="7">
        <f t="shared" si="0"/>
        <v>-0.8238936303385573</v>
      </c>
      <c r="E45" s="7"/>
    </row>
    <row r="46" spans="1:5" ht="18">
      <c r="A46" s="9">
        <v>0.21</v>
      </c>
      <c r="B46" s="7">
        <f t="shared" si="0"/>
        <v>-0.8064212470182399</v>
      </c>
      <c r="E46" s="7"/>
    </row>
    <row r="47" spans="1:5" ht="18">
      <c r="A47" s="9">
        <v>0.215</v>
      </c>
      <c r="B47" s="7">
        <f t="shared" si="0"/>
        <v>-0.7891916526582226</v>
      </c>
      <c r="E47" s="7"/>
    </row>
    <row r="48" spans="1:5" ht="18">
      <c r="A48" s="9">
        <v>0.22</v>
      </c>
      <c r="B48" s="7">
        <f t="shared" si="0"/>
        <v>-0.7721932141886849</v>
      </c>
      <c r="E48" s="7"/>
    </row>
    <row r="49" spans="1:5" ht="18">
      <c r="A49" s="9">
        <v>0.225</v>
      </c>
      <c r="B49" s="7">
        <f t="shared" si="0"/>
        <v>-0.7554150263604693</v>
      </c>
      <c r="E49" s="7"/>
    </row>
    <row r="50" spans="1:5" ht="18">
      <c r="A50" s="9">
        <v>0.23</v>
      </c>
      <c r="B50" s="7">
        <f t="shared" si="0"/>
        <v>-0.7388468491852138</v>
      </c>
      <c r="E50" s="7"/>
    </row>
    <row r="51" spans="1:5" ht="18">
      <c r="A51" s="9">
        <v>0.235</v>
      </c>
      <c r="B51" s="7">
        <f t="shared" si="0"/>
        <v>-0.7224790519280628</v>
      </c>
      <c r="E51" s="7"/>
    </row>
    <row r="52" spans="1:5" ht="18">
      <c r="A52" s="9">
        <v>0.24</v>
      </c>
      <c r="B52" s="7">
        <f t="shared" si="0"/>
        <v>-0.7063025628400876</v>
      </c>
      <c r="E52" s="7"/>
    </row>
    <row r="53" spans="1:5" ht="18">
      <c r="A53" s="9">
        <v>0.245</v>
      </c>
      <c r="B53" s="7">
        <f t="shared" si="0"/>
        <v>-0.6903088239330342</v>
      </c>
      <c r="E53" s="7"/>
    </row>
    <row r="54" spans="1:5" ht="18">
      <c r="A54" s="9">
        <v>0.25</v>
      </c>
      <c r="B54" s="7">
        <f t="shared" si="0"/>
        <v>-0.6744897501960818</v>
      </c>
      <c r="E54" s="7"/>
    </row>
    <row r="55" spans="1:5" ht="18">
      <c r="A55" s="9">
        <v>0.255</v>
      </c>
      <c r="B55" s="7">
        <f t="shared" si="0"/>
        <v>-0.6588376927361879</v>
      </c>
      <c r="E55" s="7"/>
    </row>
    <row r="56" spans="1:5" ht="18">
      <c r="A56" s="9">
        <v>0.26</v>
      </c>
      <c r="B56" s="7">
        <f t="shared" si="0"/>
        <v>-0.6433454053929173</v>
      </c>
      <c r="E56" s="7"/>
    </row>
    <row r="57" spans="1:5" ht="18">
      <c r="A57" s="9">
        <v>0.265</v>
      </c>
      <c r="B57" s="7">
        <f t="shared" si="0"/>
        <v>-0.6280060144375696</v>
      </c>
      <c r="E57" s="7"/>
    </row>
    <row r="58" spans="1:5" ht="18">
      <c r="A58" s="9">
        <v>0.27</v>
      </c>
      <c r="B58" s="7">
        <f t="shared" si="0"/>
        <v>-0.6128129910166276</v>
      </c>
      <c r="E58" s="7"/>
    </row>
    <row r="59" spans="1:5" ht="18">
      <c r="A59" s="9">
        <v>0.275</v>
      </c>
      <c r="B59" s="7">
        <f t="shared" si="0"/>
        <v>-0.5977601260424785</v>
      </c>
      <c r="E59" s="7"/>
    </row>
    <row r="60" spans="1:5" ht="18">
      <c r="A60" s="9">
        <v>0.28</v>
      </c>
      <c r="B60" s="7">
        <f t="shared" si="0"/>
        <v>-0.5828415072712165</v>
      </c>
      <c r="E60" s="7"/>
    </row>
    <row r="61" spans="1:5" ht="18">
      <c r="A61" s="9">
        <v>0.285</v>
      </c>
      <c r="B61" s="7">
        <f t="shared" si="0"/>
        <v>-0.5680514983389828</v>
      </c>
      <c r="E61" s="7"/>
    </row>
    <row r="62" spans="1:5" ht="18">
      <c r="A62" s="9">
        <v>0.29</v>
      </c>
      <c r="B62" s="7">
        <f t="shared" si="0"/>
        <v>-0.5533847195556729</v>
      </c>
      <c r="E62" s="7"/>
    </row>
    <row r="63" spans="1:5" ht="18">
      <c r="A63" s="9">
        <v>0.295</v>
      </c>
      <c r="B63" s="7">
        <f t="shared" si="0"/>
        <v>-0.5388360302784503</v>
      </c>
      <c r="E63" s="7"/>
    </row>
    <row r="64" spans="1:5" ht="18">
      <c r="A64" s="9">
        <v>0.3</v>
      </c>
      <c r="B64" s="7">
        <f t="shared" si="0"/>
        <v>-0.5244005127080409</v>
      </c>
      <c r="E64" s="7"/>
    </row>
    <row r="65" spans="1:2" ht="18">
      <c r="A65" s="9">
        <v>0.305</v>
      </c>
      <c r="B65" s="7">
        <f t="shared" si="0"/>
        <v>-0.5100734569685947</v>
      </c>
    </row>
    <row r="66" spans="1:2" ht="18">
      <c r="A66" s="9">
        <v>0.31</v>
      </c>
      <c r="B66" s="7">
        <f t="shared" si="0"/>
        <v>-0.4958503473474537</v>
      </c>
    </row>
    <row r="67" spans="1:2" ht="18">
      <c r="A67" s="9">
        <v>0.315</v>
      </c>
      <c r="B67" s="7">
        <f t="shared" si="0"/>
        <v>-0.48172684958473033</v>
      </c>
    </row>
    <row r="68" spans="1:2" ht="18">
      <c r="A68" s="9">
        <v>0.32</v>
      </c>
      <c r="B68" s="7">
        <f t="shared" si="0"/>
        <v>-0.4676987991145082</v>
      </c>
    </row>
    <row r="69" spans="1:2" ht="18">
      <c r="A69" s="9">
        <v>0.325</v>
      </c>
      <c r="B69" s="7">
        <f aca="true" t="shared" si="1" ref="B69:B132">NORMSINV(A69)</f>
        <v>-0.4537621901698793</v>
      </c>
    </row>
    <row r="70" spans="1:2" ht="18">
      <c r="A70" s="9">
        <v>0.33</v>
      </c>
      <c r="B70" s="7">
        <f t="shared" si="1"/>
        <v>-0.4399131656732339</v>
      </c>
    </row>
    <row r="71" spans="1:2" ht="18">
      <c r="A71" s="9">
        <v>0.335</v>
      </c>
      <c r="B71" s="7">
        <f t="shared" si="1"/>
        <v>-0.42614800784127804</v>
      </c>
    </row>
    <row r="72" spans="1:2" ht="18">
      <c r="A72" s="9">
        <v>0.34</v>
      </c>
      <c r="B72" s="7">
        <f t="shared" si="1"/>
        <v>-0.41246312944140484</v>
      </c>
    </row>
    <row r="73" spans="1:2" ht="18">
      <c r="A73" s="9">
        <v>0.345</v>
      </c>
      <c r="B73" s="7">
        <f t="shared" si="1"/>
        <v>-0.39885506564233697</v>
      </c>
    </row>
    <row r="74" spans="1:2" ht="18">
      <c r="A74" s="9">
        <v>0.35</v>
      </c>
      <c r="B74" s="7">
        <f t="shared" si="1"/>
        <v>-0.3853204664075678</v>
      </c>
    </row>
    <row r="75" spans="1:2" ht="18">
      <c r="A75" s="9">
        <v>0.355</v>
      </c>
      <c r="B75" s="7">
        <f t="shared" si="1"/>
        <v>-0.371856089385075</v>
      </c>
    </row>
    <row r="76" spans="1:2" ht="18">
      <c r="A76" s="9">
        <v>0.36</v>
      </c>
      <c r="B76" s="7">
        <f t="shared" si="1"/>
        <v>-0.3584587932511939</v>
      </c>
    </row>
    <row r="77" spans="1:2" ht="18">
      <c r="A77" s="9">
        <v>0.365</v>
      </c>
      <c r="B77" s="7">
        <f t="shared" si="1"/>
        <v>-0.34512553147047254</v>
      </c>
    </row>
    <row r="78" spans="1:2" ht="18">
      <c r="A78" s="9">
        <v>0.37</v>
      </c>
      <c r="B78" s="7">
        <f t="shared" si="1"/>
        <v>-0.33185334643681674</v>
      </c>
    </row>
    <row r="79" spans="1:2" ht="18">
      <c r="A79" s="9">
        <v>0.375</v>
      </c>
      <c r="B79" s="7">
        <f t="shared" si="1"/>
        <v>-0.3186393639643754</v>
      </c>
    </row>
    <row r="80" spans="1:2" ht="18">
      <c r="A80" s="9">
        <v>0.38</v>
      </c>
      <c r="B80" s="7">
        <f t="shared" si="1"/>
        <v>-0.3054807880993975</v>
      </c>
    </row>
    <row r="81" spans="1:2" ht="18">
      <c r="A81" s="9">
        <v>0.385</v>
      </c>
      <c r="B81" s="7">
        <f t="shared" si="1"/>
        <v>-0.29237489622680435</v>
      </c>
    </row>
    <row r="82" spans="1:2" ht="18">
      <c r="A82" s="9">
        <v>0.39</v>
      </c>
      <c r="B82" s="7">
        <f t="shared" si="1"/>
        <v>-0.2793190344474543</v>
      </c>
    </row>
    <row r="83" spans="1:2" ht="18">
      <c r="A83" s="9">
        <v>0.395</v>
      </c>
      <c r="B83" s="7">
        <f t="shared" si="1"/>
        <v>-0.2663106132040951</v>
      </c>
    </row>
    <row r="84" spans="1:2" ht="18">
      <c r="A84" s="9">
        <v>0.4</v>
      </c>
      <c r="B84" s="7">
        <f t="shared" si="1"/>
        <v>-0.2533471031357999</v>
      </c>
    </row>
    <row r="85" spans="1:2" ht="18">
      <c r="A85" s="9">
        <v>0.405</v>
      </c>
      <c r="B85" s="7">
        <f t="shared" si="1"/>
        <v>-0.2404260311423081</v>
      </c>
    </row>
    <row r="86" spans="1:2" ht="18">
      <c r="A86" s="9">
        <v>0.41</v>
      </c>
      <c r="B86" s="7">
        <f t="shared" si="1"/>
        <v>-0.22754497664114948</v>
      </c>
    </row>
    <row r="87" spans="1:2" ht="18">
      <c r="A87" s="9">
        <v>0.415</v>
      </c>
      <c r="B87" s="7">
        <f t="shared" si="1"/>
        <v>-0.2147015680017446</v>
      </c>
    </row>
    <row r="88" spans="1:2" ht="18">
      <c r="A88" s="9">
        <v>0.42</v>
      </c>
      <c r="B88" s="7">
        <f t="shared" si="1"/>
        <v>-0.20189347914185085</v>
      </c>
    </row>
    <row r="89" spans="1:2" ht="18">
      <c r="A89" s="9">
        <v>0.425</v>
      </c>
      <c r="B89" s="7">
        <f t="shared" si="1"/>
        <v>-0.18911842627279252</v>
      </c>
    </row>
    <row r="90" spans="1:2" ht="18">
      <c r="A90" s="9">
        <v>0.43</v>
      </c>
      <c r="B90" s="7">
        <f t="shared" si="1"/>
        <v>-0.17637416478086132</v>
      </c>
    </row>
    <row r="91" spans="1:2" ht="18">
      <c r="A91" s="9">
        <v>0.435</v>
      </c>
      <c r="B91" s="7">
        <f t="shared" si="1"/>
        <v>-0.16365848623314128</v>
      </c>
    </row>
    <row r="92" spans="1:2" ht="18">
      <c r="A92" s="9">
        <v>0.44</v>
      </c>
      <c r="B92" s="7">
        <f t="shared" si="1"/>
        <v>-0.15096921549677728</v>
      </c>
    </row>
    <row r="93" spans="1:2" ht="18">
      <c r="A93" s="9">
        <v>0.445</v>
      </c>
      <c r="B93" s="7">
        <f t="shared" si="1"/>
        <v>-0.13830420796140452</v>
      </c>
    </row>
    <row r="94" spans="1:2" ht="18">
      <c r="A94" s="9">
        <v>0.45</v>
      </c>
      <c r="B94" s="7">
        <f t="shared" si="1"/>
        <v>-0.12566134685507402</v>
      </c>
    </row>
    <row r="95" spans="1:2" ht="18">
      <c r="A95" s="9">
        <v>0.455</v>
      </c>
      <c r="B95" s="7">
        <f t="shared" si="1"/>
        <v>-0.11303854064456509</v>
      </c>
    </row>
    <row r="96" spans="1:2" ht="18">
      <c r="A96" s="9">
        <v>0.46</v>
      </c>
      <c r="B96" s="7">
        <f t="shared" si="1"/>
        <v>-0.10043372051146973</v>
      </c>
    </row>
    <row r="97" spans="1:2" ht="18">
      <c r="A97" s="9">
        <v>0.465</v>
      </c>
      <c r="B97" s="7">
        <f t="shared" si="1"/>
        <v>-0.08784483789587166</v>
      </c>
    </row>
    <row r="98" spans="1:2" ht="18">
      <c r="A98" s="9">
        <v>0.47</v>
      </c>
      <c r="B98" s="7">
        <f t="shared" si="1"/>
        <v>-0.07526986209983005</v>
      </c>
    </row>
    <row r="99" spans="1:2" ht="18">
      <c r="A99" s="9">
        <v>0.475</v>
      </c>
      <c r="B99" s="7">
        <f t="shared" si="1"/>
        <v>-0.06270677794321397</v>
      </c>
    </row>
    <row r="100" spans="1:2" ht="18">
      <c r="A100" s="9">
        <v>0.48</v>
      </c>
      <c r="B100" s="7">
        <f t="shared" si="1"/>
        <v>-0.05015358346473381</v>
      </c>
    </row>
    <row r="101" spans="1:2" ht="18">
      <c r="A101" s="9">
        <v>0.485</v>
      </c>
      <c r="B101" s="7">
        <f t="shared" si="1"/>
        <v>-0.03760828766125608</v>
      </c>
    </row>
    <row r="102" spans="1:2" ht="18">
      <c r="A102" s="9">
        <v>0.49</v>
      </c>
      <c r="B102" s="7">
        <f t="shared" si="1"/>
        <v>-0.025068908258711206</v>
      </c>
    </row>
    <row r="103" spans="1:2" ht="18">
      <c r="A103" s="9">
        <v>0.495</v>
      </c>
      <c r="B103" s="7">
        <f t="shared" si="1"/>
        <v>-0.012533469508069415</v>
      </c>
    </row>
    <row r="104" spans="1:2" ht="18">
      <c r="A104" s="9">
        <v>0.5</v>
      </c>
      <c r="B104" s="7">
        <f t="shared" si="1"/>
        <v>-1.392137635291833E-16</v>
      </c>
    </row>
    <row r="105" spans="1:2" ht="18">
      <c r="A105" s="9">
        <v>0.505</v>
      </c>
      <c r="B105" s="7">
        <f t="shared" si="1"/>
        <v>0.012533469508069137</v>
      </c>
    </row>
    <row r="106" spans="1:2" ht="18">
      <c r="A106" s="9">
        <v>0.51</v>
      </c>
      <c r="B106" s="7">
        <f t="shared" si="1"/>
        <v>0.02506890825871092</v>
      </c>
    </row>
    <row r="107" spans="1:2" ht="18">
      <c r="A107" s="9">
        <v>0.515</v>
      </c>
      <c r="B107" s="7">
        <f t="shared" si="1"/>
        <v>0.037608287661255804</v>
      </c>
    </row>
    <row r="108" spans="1:2" ht="18">
      <c r="A108" s="9">
        <v>0.52</v>
      </c>
      <c r="B108" s="7">
        <f t="shared" si="1"/>
        <v>0.05015358346473352</v>
      </c>
    </row>
    <row r="109" spans="1:2" ht="18">
      <c r="A109" s="9">
        <v>0.525</v>
      </c>
      <c r="B109" s="7">
        <f t="shared" si="1"/>
        <v>0.06270677794321369</v>
      </c>
    </row>
    <row r="110" spans="1:2" ht="18">
      <c r="A110" s="9">
        <v>0.53</v>
      </c>
      <c r="B110" s="7">
        <f t="shared" si="1"/>
        <v>0.07526986209982975</v>
      </c>
    </row>
    <row r="111" spans="1:2" ht="18">
      <c r="A111" s="9">
        <v>0.535</v>
      </c>
      <c r="B111" s="7">
        <f t="shared" si="1"/>
        <v>0.08784483789587166</v>
      </c>
    </row>
    <row r="112" spans="1:2" ht="18">
      <c r="A112" s="9">
        <v>0.54</v>
      </c>
      <c r="B112" s="7">
        <f t="shared" si="1"/>
        <v>0.10043372051146973</v>
      </c>
    </row>
    <row r="113" spans="1:2" ht="18">
      <c r="A113" s="9">
        <v>0.545</v>
      </c>
      <c r="B113" s="7">
        <f t="shared" si="1"/>
        <v>0.11303854064456509</v>
      </c>
    </row>
    <row r="114" spans="1:2" ht="18">
      <c r="A114" s="9">
        <v>0.55</v>
      </c>
      <c r="B114" s="7">
        <f t="shared" si="1"/>
        <v>0.12566134685507402</v>
      </c>
    </row>
    <row r="115" spans="1:2" ht="18">
      <c r="A115" s="9">
        <v>0.555</v>
      </c>
      <c r="B115" s="7">
        <f t="shared" si="1"/>
        <v>0.13830420796140452</v>
      </c>
    </row>
    <row r="116" spans="1:2" ht="18">
      <c r="A116" s="9">
        <v>0.56</v>
      </c>
      <c r="B116" s="7">
        <f t="shared" si="1"/>
        <v>0.15096921549677728</v>
      </c>
    </row>
    <row r="117" spans="1:2" ht="18">
      <c r="A117" s="9">
        <v>0.565</v>
      </c>
      <c r="B117" s="7">
        <f t="shared" si="1"/>
        <v>0.16365848623314094</v>
      </c>
    </row>
    <row r="118" spans="1:2" ht="18">
      <c r="A118" s="9">
        <v>0.57</v>
      </c>
      <c r="B118" s="7">
        <f t="shared" si="1"/>
        <v>0.1763741647808611</v>
      </c>
    </row>
    <row r="119" spans="1:2" ht="18">
      <c r="A119" s="9">
        <v>0.575</v>
      </c>
      <c r="B119" s="7">
        <f t="shared" si="1"/>
        <v>0.18911842627279224</v>
      </c>
    </row>
    <row r="120" spans="1:2" ht="18">
      <c r="A120" s="9">
        <v>0.58</v>
      </c>
      <c r="B120" s="7">
        <f t="shared" si="1"/>
        <v>0.20189347914185063</v>
      </c>
    </row>
    <row r="121" spans="1:2" ht="18">
      <c r="A121" s="9">
        <v>0.585</v>
      </c>
      <c r="B121" s="7">
        <f t="shared" si="1"/>
        <v>0.21470156800174428</v>
      </c>
    </row>
    <row r="122" spans="1:2" ht="18">
      <c r="A122" s="9">
        <v>0.59</v>
      </c>
      <c r="B122" s="7">
        <f t="shared" si="1"/>
        <v>0.22754497664114925</v>
      </c>
    </row>
    <row r="123" spans="1:2" ht="18">
      <c r="A123" s="9">
        <v>0.595</v>
      </c>
      <c r="B123" s="7">
        <f t="shared" si="1"/>
        <v>0.24042603114230776</v>
      </c>
    </row>
    <row r="124" spans="1:2" ht="18">
      <c r="A124" s="9">
        <v>0.6</v>
      </c>
      <c r="B124" s="7">
        <f t="shared" si="1"/>
        <v>0.25334710313579967</v>
      </c>
    </row>
    <row r="125" spans="1:2" ht="18">
      <c r="A125" s="9">
        <v>0.605</v>
      </c>
      <c r="B125" s="7">
        <f t="shared" si="1"/>
        <v>0.26631061320409477</v>
      </c>
    </row>
    <row r="126" spans="1:2" ht="18">
      <c r="A126" s="9">
        <v>0.61</v>
      </c>
      <c r="B126" s="7">
        <f t="shared" si="1"/>
        <v>0.279319034447454</v>
      </c>
    </row>
    <row r="127" spans="1:2" ht="18">
      <c r="A127" s="9">
        <v>0.615</v>
      </c>
      <c r="B127" s="7">
        <f t="shared" si="1"/>
        <v>0.292374896226804</v>
      </c>
    </row>
    <row r="128" spans="1:2" ht="18">
      <c r="A128" s="9">
        <v>0.62</v>
      </c>
      <c r="B128" s="7">
        <f t="shared" si="1"/>
        <v>0.30548078809939727</v>
      </c>
    </row>
    <row r="129" spans="1:2" ht="18">
      <c r="A129" s="9">
        <v>0.625</v>
      </c>
      <c r="B129" s="7">
        <f t="shared" si="1"/>
        <v>0.31863936396437487</v>
      </c>
    </row>
    <row r="130" spans="1:2" ht="18">
      <c r="A130" s="9">
        <v>0.63</v>
      </c>
      <c r="B130" s="7">
        <f t="shared" si="1"/>
        <v>0.3318533464368165</v>
      </c>
    </row>
    <row r="131" spans="1:2" ht="18">
      <c r="A131" s="9">
        <v>0.635</v>
      </c>
      <c r="B131" s="7">
        <f t="shared" si="1"/>
        <v>0.3451255314704722</v>
      </c>
    </row>
    <row r="132" spans="1:2" ht="18">
      <c r="A132" s="9">
        <v>0.64</v>
      </c>
      <c r="B132" s="7">
        <f t="shared" si="1"/>
        <v>0.3584587932511938</v>
      </c>
    </row>
    <row r="133" spans="1:2" ht="18">
      <c r="A133" s="9">
        <v>0.645</v>
      </c>
      <c r="B133" s="7">
        <f aca="true" t="shared" si="2" ref="B133:B196">NORMSINV(A133)</f>
        <v>0.37185608938507464</v>
      </c>
    </row>
    <row r="134" spans="1:2" ht="18">
      <c r="A134" s="9">
        <v>0.65</v>
      </c>
      <c r="B134" s="7">
        <f t="shared" si="2"/>
        <v>0.38532046640756756</v>
      </c>
    </row>
    <row r="135" spans="1:2" ht="18">
      <c r="A135" s="9">
        <v>0.655</v>
      </c>
      <c r="B135" s="7">
        <f t="shared" si="2"/>
        <v>0.39885506564233664</v>
      </c>
    </row>
    <row r="136" spans="1:2" ht="18">
      <c r="A136" s="9">
        <v>0.66</v>
      </c>
      <c r="B136" s="7">
        <f t="shared" si="2"/>
        <v>0.41246312944140484</v>
      </c>
    </row>
    <row r="137" spans="1:2" ht="18">
      <c r="A137" s="9">
        <v>0.665</v>
      </c>
      <c r="B137" s="7">
        <f t="shared" si="2"/>
        <v>0.42614800784127804</v>
      </c>
    </row>
    <row r="138" spans="1:2" ht="18">
      <c r="A138" s="9">
        <v>0.67</v>
      </c>
      <c r="B138" s="7">
        <f t="shared" si="2"/>
        <v>0.4399131656732339</v>
      </c>
    </row>
    <row r="139" spans="1:2" ht="18">
      <c r="A139" s="9">
        <v>0.675</v>
      </c>
      <c r="B139" s="7">
        <f t="shared" si="2"/>
        <v>0.4537621901698793</v>
      </c>
    </row>
    <row r="140" spans="1:2" ht="18">
      <c r="A140" s="9">
        <v>0.68</v>
      </c>
      <c r="B140" s="7">
        <f t="shared" si="2"/>
        <v>0.4676987991145082</v>
      </c>
    </row>
    <row r="141" spans="1:2" ht="18">
      <c r="A141" s="9">
        <v>0.685</v>
      </c>
      <c r="B141" s="7">
        <f t="shared" si="2"/>
        <v>0.48172684958473033</v>
      </c>
    </row>
    <row r="142" spans="1:2" ht="18">
      <c r="A142" s="9">
        <v>0.69</v>
      </c>
      <c r="B142" s="7">
        <f t="shared" si="2"/>
        <v>0.49585034734745326</v>
      </c>
    </row>
    <row r="143" spans="1:2" ht="18">
      <c r="A143" s="9">
        <v>0.695</v>
      </c>
      <c r="B143" s="7">
        <f t="shared" si="2"/>
        <v>0.5100734569685945</v>
      </c>
    </row>
    <row r="144" spans="1:2" ht="18">
      <c r="A144" s="9">
        <v>0.7</v>
      </c>
      <c r="B144" s="7">
        <f t="shared" si="2"/>
        <v>0.5244005127080404</v>
      </c>
    </row>
    <row r="145" spans="1:2" ht="18">
      <c r="A145" s="9">
        <v>0.705</v>
      </c>
      <c r="B145" s="7">
        <f t="shared" si="2"/>
        <v>0.5388360302784498</v>
      </c>
    </row>
    <row r="146" spans="1:2" ht="18">
      <c r="A146" s="9">
        <v>0.71</v>
      </c>
      <c r="B146" s="7">
        <f t="shared" si="2"/>
        <v>0.5533847195556725</v>
      </c>
    </row>
    <row r="147" spans="1:2" ht="18">
      <c r="A147" s="9">
        <v>0.715</v>
      </c>
      <c r="B147" s="7">
        <f t="shared" si="2"/>
        <v>0.5680514983389826</v>
      </c>
    </row>
    <row r="148" spans="1:2" ht="18">
      <c r="A148" s="9">
        <v>0.72</v>
      </c>
      <c r="B148" s="7">
        <f t="shared" si="2"/>
        <v>0.5828415072712161</v>
      </c>
    </row>
    <row r="149" spans="1:2" ht="18">
      <c r="A149" s="9">
        <v>0.725</v>
      </c>
      <c r="B149" s="7">
        <f t="shared" si="2"/>
        <v>0.5977601260424783</v>
      </c>
    </row>
    <row r="150" spans="1:2" ht="18">
      <c r="A150" s="9">
        <v>0.73</v>
      </c>
      <c r="B150" s="7">
        <f t="shared" si="2"/>
        <v>0.6128129910166271</v>
      </c>
    </row>
    <row r="151" spans="1:2" ht="18">
      <c r="A151" s="9">
        <v>0.735</v>
      </c>
      <c r="B151" s="7">
        <f t="shared" si="2"/>
        <v>0.6280060144375694</v>
      </c>
    </row>
    <row r="152" spans="1:2" ht="18">
      <c r="A152" s="9">
        <v>0.74</v>
      </c>
      <c r="B152" s="7">
        <f t="shared" si="2"/>
        <v>0.6433454053929168</v>
      </c>
    </row>
    <row r="153" spans="1:2" ht="18">
      <c r="A153" s="9">
        <v>0.745</v>
      </c>
      <c r="B153" s="7">
        <f t="shared" si="2"/>
        <v>0.6588376927361876</v>
      </c>
    </row>
    <row r="154" spans="1:2" ht="18">
      <c r="A154" s="9">
        <v>0.75</v>
      </c>
      <c r="B154" s="7">
        <f t="shared" si="2"/>
        <v>0.6744897501960816</v>
      </c>
    </row>
    <row r="155" spans="1:2" ht="18">
      <c r="A155" s="9">
        <v>0.755</v>
      </c>
      <c r="B155" s="7">
        <f t="shared" si="2"/>
        <v>0.6903088239330339</v>
      </c>
    </row>
    <row r="156" spans="1:2" ht="18">
      <c r="A156" s="9">
        <v>0.76</v>
      </c>
      <c r="B156" s="7">
        <f t="shared" si="2"/>
        <v>0.7063025628400872</v>
      </c>
    </row>
    <row r="157" spans="1:2" ht="18">
      <c r="A157" s="9">
        <v>0.765</v>
      </c>
      <c r="B157" s="7">
        <f t="shared" si="2"/>
        <v>0.7224790519280626</v>
      </c>
    </row>
    <row r="158" spans="1:2" ht="18">
      <c r="A158" s="9">
        <v>0.77</v>
      </c>
      <c r="B158" s="7">
        <f t="shared" si="2"/>
        <v>0.7388468491852138</v>
      </c>
    </row>
    <row r="159" spans="1:2" ht="18">
      <c r="A159" s="9">
        <v>0.775</v>
      </c>
      <c r="B159" s="7">
        <f t="shared" si="2"/>
        <v>0.7554150263604693</v>
      </c>
    </row>
    <row r="160" spans="1:2" ht="18">
      <c r="A160" s="9">
        <v>0.78</v>
      </c>
      <c r="B160" s="7">
        <f t="shared" si="2"/>
        <v>0.7721932141886849</v>
      </c>
    </row>
    <row r="161" spans="1:2" ht="18">
      <c r="A161" s="9">
        <v>0.785</v>
      </c>
      <c r="B161" s="7">
        <f t="shared" si="2"/>
        <v>0.7891916526582226</v>
      </c>
    </row>
    <row r="162" spans="1:2" ht="18">
      <c r="A162" s="9">
        <v>0.79</v>
      </c>
      <c r="B162" s="7">
        <f t="shared" si="2"/>
        <v>0.8064212470182399</v>
      </c>
    </row>
    <row r="163" spans="1:2" ht="18">
      <c r="A163" s="9">
        <v>0.795</v>
      </c>
      <c r="B163" s="7">
        <f t="shared" si="2"/>
        <v>0.8238936303385573</v>
      </c>
    </row>
    <row r="164" spans="1:2" ht="18">
      <c r="A164" s="9">
        <v>0.8</v>
      </c>
      <c r="B164" s="7">
        <f t="shared" si="2"/>
        <v>0.8416212335729143</v>
      </c>
    </row>
    <row r="165" spans="1:2" ht="18">
      <c r="A165" s="9">
        <v>0.805</v>
      </c>
      <c r="B165" s="7">
        <f t="shared" si="2"/>
        <v>0.8596173642419114</v>
      </c>
    </row>
    <row r="166" spans="1:2" ht="18">
      <c r="A166" s="9">
        <v>0.81</v>
      </c>
      <c r="B166" s="7">
        <f t="shared" si="2"/>
        <v>0.8778962950512283</v>
      </c>
    </row>
    <row r="167" spans="1:2" ht="18">
      <c r="A167" s="9">
        <v>0.815</v>
      </c>
      <c r="B167" s="7">
        <f t="shared" si="2"/>
        <v>0.8964733640019156</v>
      </c>
    </row>
    <row r="168" spans="1:2" ht="18">
      <c r="A168" s="9">
        <v>0.82</v>
      </c>
      <c r="B168" s="7">
        <f t="shared" si="2"/>
        <v>0.9153650878428137</v>
      </c>
    </row>
    <row r="169" spans="1:2" ht="18">
      <c r="A169" s="9">
        <v>0.825</v>
      </c>
      <c r="B169" s="7">
        <f t="shared" si="2"/>
        <v>0.9345892910734794</v>
      </c>
    </row>
    <row r="170" spans="1:2" ht="18">
      <c r="A170" s="9">
        <v>0.83</v>
      </c>
      <c r="B170" s="7">
        <f t="shared" si="2"/>
        <v>0.9541652531461946</v>
      </c>
    </row>
    <row r="171" spans="1:2" ht="18">
      <c r="A171" s="9">
        <v>0.835</v>
      </c>
      <c r="B171" s="7">
        <f t="shared" si="2"/>
        <v>0.9741138770593092</v>
      </c>
    </row>
    <row r="172" spans="1:2" ht="18">
      <c r="A172" s="9">
        <v>0.84</v>
      </c>
      <c r="B172" s="7">
        <f t="shared" si="2"/>
        <v>0.9944578832097528</v>
      </c>
    </row>
    <row r="173" spans="1:2" ht="18">
      <c r="A173" s="9">
        <v>0.845</v>
      </c>
      <c r="B173" s="7">
        <f t="shared" si="2"/>
        <v>1.0152220332170274</v>
      </c>
    </row>
    <row r="174" spans="1:2" ht="18">
      <c r="A174" s="9">
        <v>0.85</v>
      </c>
      <c r="B174" s="7">
        <f t="shared" si="2"/>
        <v>1.0364333894937898</v>
      </c>
    </row>
    <row r="175" spans="1:2" ht="18">
      <c r="A175" s="9">
        <v>0.855</v>
      </c>
      <c r="B175" s="7">
        <f t="shared" si="2"/>
        <v>1.0581216176847765</v>
      </c>
    </row>
    <row r="176" spans="1:2" ht="18">
      <c r="A176" s="9">
        <v>0.86</v>
      </c>
      <c r="B176" s="7">
        <f t="shared" si="2"/>
        <v>1.080319340814956</v>
      </c>
    </row>
    <row r="177" spans="1:2" ht="18">
      <c r="A177" s="9">
        <v>0.865</v>
      </c>
      <c r="B177" s="7">
        <f t="shared" si="2"/>
        <v>1.1030625561995966</v>
      </c>
    </row>
    <row r="178" spans="1:2" ht="18">
      <c r="A178" s="9">
        <v>0.87</v>
      </c>
      <c r="B178" s="7">
        <f t="shared" si="2"/>
        <v>1.126391129038801</v>
      </c>
    </row>
    <row r="179" spans="1:2" ht="18">
      <c r="A179" s="9">
        <v>0.875</v>
      </c>
      <c r="B179" s="7">
        <f t="shared" si="2"/>
        <v>1.1503493803760083</v>
      </c>
    </row>
    <row r="180" spans="1:2" ht="18">
      <c r="A180" s="9">
        <v>0.88</v>
      </c>
      <c r="B180" s="7">
        <f t="shared" si="2"/>
        <v>1.1749867920660897</v>
      </c>
    </row>
    <row r="181" spans="1:2" ht="18">
      <c r="A181" s="9">
        <v>0.885</v>
      </c>
      <c r="B181" s="7">
        <f t="shared" si="2"/>
        <v>1.2003588580308588</v>
      </c>
    </row>
    <row r="182" spans="1:2" ht="18">
      <c r="A182" s="9">
        <v>0.89</v>
      </c>
      <c r="B182" s="7">
        <f t="shared" si="2"/>
        <v>1.22652812003661</v>
      </c>
    </row>
    <row r="183" spans="1:2" ht="18">
      <c r="A183" s="9">
        <v>0.895</v>
      </c>
      <c r="B183" s="7">
        <f t="shared" si="2"/>
        <v>1.2535654384704507</v>
      </c>
    </row>
    <row r="184" spans="1:2" ht="18">
      <c r="A184" s="9">
        <v>0.9</v>
      </c>
      <c r="B184" s="7">
        <f t="shared" si="2"/>
        <v>1.2815515655446004</v>
      </c>
    </row>
    <row r="185" spans="1:2" ht="18">
      <c r="A185" s="9">
        <v>0.905</v>
      </c>
      <c r="B185" s="7">
        <f t="shared" si="2"/>
        <v>1.3105791121681287</v>
      </c>
    </row>
    <row r="186" spans="1:2" ht="18">
      <c r="A186" s="9">
        <v>0.91</v>
      </c>
      <c r="B186" s="7">
        <f t="shared" si="2"/>
        <v>1.3407550336902156</v>
      </c>
    </row>
    <row r="187" spans="1:2" ht="18">
      <c r="A187" s="9">
        <v>0.915</v>
      </c>
      <c r="B187" s="7">
        <f t="shared" si="2"/>
        <v>1.3722038089987256</v>
      </c>
    </row>
    <row r="188" spans="1:2" ht="18">
      <c r="A188" s="9">
        <v>0.92</v>
      </c>
      <c r="B188" s="7">
        <f t="shared" si="2"/>
        <v>1.4050715603096329</v>
      </c>
    </row>
    <row r="189" spans="1:2" ht="18">
      <c r="A189" s="9">
        <v>0.925</v>
      </c>
      <c r="B189" s="7">
        <f t="shared" si="2"/>
        <v>1.4395314709384568</v>
      </c>
    </row>
    <row r="190" spans="1:2" ht="18">
      <c r="A190" s="9">
        <v>0.93</v>
      </c>
      <c r="B190" s="7">
        <f t="shared" si="2"/>
        <v>1.475791028179172</v>
      </c>
    </row>
    <row r="191" spans="1:2" ht="18">
      <c r="A191" s="9">
        <v>0.935</v>
      </c>
      <c r="B191" s="7">
        <f t="shared" si="2"/>
        <v>1.5141018876192835</v>
      </c>
    </row>
    <row r="192" spans="1:2" ht="18">
      <c r="A192" s="9">
        <v>0.94</v>
      </c>
      <c r="B192" s="7">
        <f t="shared" si="2"/>
        <v>1.5547735945968535</v>
      </c>
    </row>
    <row r="193" spans="1:2" ht="18">
      <c r="A193" s="9">
        <v>0.945</v>
      </c>
      <c r="B193" s="7">
        <f t="shared" si="2"/>
        <v>1.598193139922817</v>
      </c>
    </row>
    <row r="194" spans="1:2" ht="18">
      <c r="A194" s="9">
        <v>0.95</v>
      </c>
      <c r="B194" s="7">
        <f t="shared" si="2"/>
        <v>1.6448536269514724</v>
      </c>
    </row>
    <row r="195" spans="1:2" ht="18">
      <c r="A195" s="9">
        <v>0.955</v>
      </c>
      <c r="B195" s="7">
        <f t="shared" si="2"/>
        <v>1.695397710272137</v>
      </c>
    </row>
    <row r="196" spans="1:2" ht="18">
      <c r="A196" s="9">
        <v>0.96</v>
      </c>
      <c r="B196" s="7">
        <f t="shared" si="2"/>
        <v>1.75068607125217</v>
      </c>
    </row>
    <row r="197" spans="1:2" ht="18">
      <c r="A197" s="9">
        <v>0.965</v>
      </c>
      <c r="B197" s="7">
        <f aca="true" t="shared" si="3" ref="B197:B204">NORMSINV(A197)</f>
        <v>1.8119106729525973</v>
      </c>
    </row>
    <row r="198" spans="1:2" ht="18">
      <c r="A198" s="9">
        <v>0.97</v>
      </c>
      <c r="B198" s="7">
        <f t="shared" si="3"/>
        <v>1.8807936081512513</v>
      </c>
    </row>
    <row r="199" spans="1:2" ht="18">
      <c r="A199" s="9">
        <v>0.975</v>
      </c>
      <c r="B199" s="7">
        <f t="shared" si="3"/>
        <v>1.959963984540054</v>
      </c>
    </row>
    <row r="200" spans="1:2" ht="18">
      <c r="A200" s="9">
        <v>0.98</v>
      </c>
      <c r="B200" s="7">
        <f t="shared" si="3"/>
        <v>2.0537489106318203</v>
      </c>
    </row>
    <row r="201" spans="1:2" ht="18">
      <c r="A201" s="9">
        <v>0.985</v>
      </c>
      <c r="B201" s="7">
        <f t="shared" si="3"/>
        <v>2.1700903775845566</v>
      </c>
    </row>
    <row r="202" spans="1:2" ht="18">
      <c r="A202" s="9">
        <v>0.99</v>
      </c>
      <c r="B202" s="7">
        <f t="shared" si="3"/>
        <v>2.32634787404084</v>
      </c>
    </row>
    <row r="203" spans="1:2" ht="18">
      <c r="A203" s="9">
        <v>0.995</v>
      </c>
      <c r="B203" s="7">
        <f t="shared" si="3"/>
        <v>2.57582930354891</v>
      </c>
    </row>
    <row r="204" spans="1:2" ht="18">
      <c r="A204" s="9">
        <v>1</v>
      </c>
      <c r="B204" s="29" t="s">
        <v>23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fujikawa</cp:lastModifiedBy>
  <dcterms:created xsi:type="dcterms:W3CDTF">1998-07-02T06:12:30Z</dcterms:created>
  <dcterms:modified xsi:type="dcterms:W3CDTF">2010-06-10T14:50:43Z</dcterms:modified>
  <cp:category/>
  <cp:version/>
  <cp:contentType/>
  <cp:contentStatus/>
</cp:coreProperties>
</file>